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597"/>
  </bookViews>
  <sheets>
    <sheet name="лист 1" sheetId="4" r:id="rId1"/>
  </sheets>
  <calcPr calcId="145621" iterate="1"/>
</workbook>
</file>

<file path=xl/calcChain.xml><?xml version="1.0" encoding="utf-8"?>
<calcChain xmlns="http://schemas.openxmlformats.org/spreadsheetml/2006/main">
  <c r="I55" i="4" l="1"/>
  <c r="H55" i="4"/>
  <c r="G55" i="4"/>
  <c r="I47" i="4"/>
  <c r="H47" i="4"/>
  <c r="G47" i="4"/>
  <c r="I44" i="4"/>
  <c r="H44" i="4"/>
  <c r="G44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26" i="4"/>
  <c r="H26" i="4"/>
  <c r="G26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</calcChain>
</file>

<file path=xl/sharedStrings.xml><?xml version="1.0" encoding="utf-8"?>
<sst xmlns="http://schemas.openxmlformats.org/spreadsheetml/2006/main" count="112" uniqueCount="112">
  <si>
    <t>Наименование 
показателя</t>
  </si>
  <si>
    <t>Код дохода по бюджетной классификации</t>
  </si>
  <si>
    <t>Отклонение (план)
графа 5 - графа 3</t>
  </si>
  <si>
    <t>Отклонение (факт)
графа 6 - графа 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</si>
  <si>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</si>
  <si>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</si>
  <si>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</si>
  <si>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</si>
  <si>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</si>
  <si>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</si>
  <si>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</si>
  <si>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</si>
  <si>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</si>
  <si>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</si>
  <si>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</si>
  <si>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</si>
  <si>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</si>
  <si>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</si>
  <si>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</si>
  <si>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</si>
  <si>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</si>
  <si>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</si>
  <si>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ИТОГО ДОХОДОВ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</si>
  <si>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</si>
  <si>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(рублей)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</si>
  <si>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</si>
  <si>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</si>
  <si>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</si>
  <si>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</si>
  <si>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</si>
  <si>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</si>
  <si>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</si>
  <si>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</si>
  <si>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000 1 08 00000 00 0000 000</t>
  </si>
  <si>
    <t>000 1 11 00000 00 0000 000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</si>
  <si>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</si>
  <si>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</si>
  <si>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</si>
  <si>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</si>
  <si>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</si>
  <si>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</si>
  <si>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</si>
  <si>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</si>
  <si>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</si>
  <si>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% отклонения (факт)
графа 6/графа 4*100</t>
  </si>
  <si>
    <t>Уточненный бюджет на 01.10.2020</t>
  </si>
  <si>
    <t>Факт на 01.10.2020</t>
  </si>
  <si>
    <t>Уточненный бюджет на 01.10.2021</t>
  </si>
  <si>
    <t>Факт на 01.10.2021</t>
  </si>
  <si>
    <t>ПРОЧИЕ БЕЗВОЗМЕЗДНЫЕ ПОСТУПЛЕНИЯ</t>
  </si>
  <si>
    <t>000 1 03 00000 00 0000 000</t>
  </si>
  <si>
    <t>Налоги на товары (работы, услуги),реализуемые на территории Российской Федарации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</si>
  <si>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</si>
  <si>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</si>
  <si>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</si>
  <si>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</si>
  <si>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</si>
  <si>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000 1 03 02241 01 0000 110</t>
  </si>
  <si>
    <t>000 1 03 02251 01 0000 110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</si>
  <si>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</si>
  <si>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</si>
  <si>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</si>
  <si>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</si>
  <si>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</si>
  <si>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000 1 06 01 000 00 0000 110</t>
  </si>
  <si>
    <t>000 1 06 01 03010 0000 110</t>
  </si>
  <si>
    <t>Земельный налог</t>
  </si>
  <si>
    <t>000 1 06 06 00000 0000 110</t>
  </si>
  <si>
    <t>Земельный налог с организаций, обладающих земельным участком, расположенным в границах сельских поселений</t>
  </si>
  <si>
    <t>000 1 06 06 03310 0000 110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</si>
  <si>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</si>
  <si>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</si>
  <si>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</si>
  <si>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000 1 08 04020 01 0000 110</t>
  </si>
  <si>
    <t xml:space="preserve">Доходы,поступающие в порядке возмещения расходов, понесенных в связи с эксплуатацией имущества сельских поселений </t>
  </si>
  <si>
    <t>000 1 13 02065 10 0000130</t>
  </si>
  <si>
    <t>Платежи в целях возмещения причиненного ущерба (убытков)</t>
  </si>
  <si>
    <t>Доходы от денежных взысканий(штрафов),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</si>
  <si>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</si>
  <si>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000 1 16 10000 00 0000 140</t>
  </si>
  <si>
    <t>000 2 02 15000 10000 150</t>
  </si>
  <si>
    <t>Дотации бюджетам  сельских поселений на поддержку мер по обеспечению сбалансированности бюджетов</t>
  </si>
  <si>
    <t>Дотации бюджетам сельских поселений на выравнивание бюджетной оеспеченности из бюджета субъекта Российской Федерации</t>
  </si>
  <si>
    <t>Дотации на выравнивание бюджетной обеспеченности</t>
  </si>
  <si>
    <t>000 2 02 15001 10  0000 150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</si>
  <si>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</si>
  <si>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</si>
  <si>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</si>
  <si>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000 2 02 35118 10000 150</t>
  </si>
  <si>
    <t>Безвозмездные поступления от негосудаственных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</si>
  <si>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</si>
  <si>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</si>
  <si>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</si>
  <si>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</si>
  <si>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000 2 07  00000 00 0000 000</t>
  </si>
  <si>
    <t>000 2 07 05020 10 0000 150</t>
  </si>
  <si>
    <t>Доходы 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</si>
  <si>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</si>
  <si>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</si>
  <si>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</si>
  <si>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Доходы от реализации имущества, находящегося в собственности сельских поселений(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</si>
  <si>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</si>
  <si>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Дотации бюджетам сельских поселений на выравнивание бюджетной оеспеченности из бюджета муниципальных районов</t>
  </si>
  <si>
    <t>000 2 02 15002 10 0000 150</t>
  </si>
  <si>
    <t>000 2 02 16001 10 0000 150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</si>
  <si>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</si>
  <si>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</si>
  <si>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2018-2024 годы"</t>
  </si>
  <si>
    <t>000 2 02 25299 10 0000 150</t>
  </si>
  <si>
    <t>000 2 04 00000 00 0000 150</t>
  </si>
  <si>
    <t>БЕЗВОЗМЕЗДНЫЕ ПОСТУПЛЕНИЯ ОТ НЕГОСУДАРСТВЕННЫХ ОРГАНИЗАЦИЙ</t>
  </si>
  <si>
    <t>Информация об исполнении бюджета  за 9 месяцев  2021 года по доходам в разрезе видов доходов в сравнении с аналогичным периодом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</si>
</sst>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₽&quot;###,##0.00"/>
    <numFmt numFmtId="165" formatCode="0.0"/>
    <numFmt numFmtId="166" formatCode="&quot;&quot;###,##0.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6" fontId="8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80" zoomScaleNormal="80" workbookViewId="0">
      <selection sqref="A1:I1"/>
    </sheetView>
  </sheetViews>
  <sheetFormatPr defaultRowHeight="15.75" x14ac:dyDescent="0.25"/>
  <cols>
    <col min="1" max="1" width="25" customWidth="1"/>
    <col min="2" max="2" width="30.28515625" customWidth="1"/>
    <col min="3" max="3" width="20.28515625" style="24" customWidth="1"/>
    <col min="4" max="4" width="19" style="24" customWidth="1"/>
    <col min="5" max="5" width="18.85546875" style="24" customWidth="1"/>
    <col min="6" max="6" width="17.85546875" style="24" customWidth="1"/>
    <col min="7" max="7" width="17" customWidth="1"/>
    <col min="8" max="8" width="17.140625" customWidth="1"/>
    <col min="9" max="9" width="15.42578125" customWidth="1"/>
  </cols>
  <sheetData>
    <row r="1" spans="1:9" ht="43.5" customHeight="1" x14ac:dyDescent="0.25">
      <c r="A1" s="31" t="s">
        <v>111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5"/>
      <c r="B2" s="6"/>
      <c r="C2" s="21"/>
      <c r="D2" s="21"/>
      <c r="E2" s="21"/>
      <c r="F2" s="21"/>
      <c r="G2" s="7"/>
      <c r="H2" s="8" t="s">
        <v>24</v>
      </c>
      <c r="I2" s="6"/>
    </row>
    <row r="3" spans="1:9" ht="63" x14ac:dyDescent="0.25">
      <c r="A3" s="9" t="s">
        <v>0</v>
      </c>
      <c r="B3" s="10" t="s">
        <v>1</v>
      </c>
      <c r="C3" s="22" t="s">
        <v>45</v>
      </c>
      <c r="D3" s="22" t="s">
        <v>46</v>
      </c>
      <c r="E3" s="22" t="s">
        <v>47</v>
      </c>
      <c r="F3" s="22" t="s">
        <v>48</v>
      </c>
      <c r="G3" s="10" t="s">
        <v>2</v>
      </c>
      <c r="H3" s="10" t="s">
        <v>3</v>
      </c>
      <c r="I3" s="10" t="s">
        <v>44</v>
      </c>
    </row>
    <row r="4" spans="1:9" x14ac:dyDescent="0.25">
      <c r="A4" s="11">
        <v>1</v>
      </c>
      <c r="B4" s="12">
        <v>2</v>
      </c>
      <c r="C4" s="25">
        <v>3</v>
      </c>
      <c r="D4" s="25">
        <v>4</v>
      </c>
      <c r="E4" s="25">
        <v>5</v>
      </c>
      <c r="F4" s="25">
        <v>6</v>
      </c>
      <c r="G4" s="12">
        <v>7</v>
      </c>
      <c r="H4" s="12">
        <v>8</v>
      </c>
      <c r="I4" s="12">
        <v>9</v>
      </c>
    </row>
    <row r="5" spans="1:9" s="13" customFormat="1" ht="47.25" x14ac:dyDescent="0.25">
      <c r="A5" s="26" t="s">
        <v>4</v>
      </c>
      <c r="B5" s="27" t="s">
        <v>25</v>
      </c>
      <c r="C5" s="20">
        <v>3010800</v>
      </c>
      <c r="D5" s="20">
        <v>1956024.44</v>
      </c>
      <c r="E5" s="20">
        <v>2982600</v>
      </c>
      <c r="F5" s="20">
        <v>1767697.16</v>
      </c>
      <c r="G5" s="28">
        <f t="shared" ref="G5:G24" si="0">(E5-C5)</f>
        <v>-28200</v>
      </c>
      <c r="H5" s="28">
        <f t="shared" ref="H5:H24" si="1">(F5-D5)</f>
        <v>-188327.28000000003</v>
      </c>
      <c r="I5" s="29">
        <f t="shared" ref="I5:I24" si="2">(F5/D5*100)</f>
        <v>90.371936252493853</v>
      </c>
    </row>
    <row r="6" spans="1:9" s="13" customFormat="1" ht="31.5" x14ac:dyDescent="0.25">
      <c r="A6" s="1" t="s">
        <v>5</v>
      </c>
      <c r="B6" s="2" t="s">
        <v>26</v>
      </c>
      <c r="C6" s="20">
        <v>643000</v>
      </c>
      <c r="D6" s="20">
        <v>478684.03</v>
      </c>
      <c r="E6" s="20">
        <v>678000</v>
      </c>
      <c r="F6" s="20">
        <v>573789.84</v>
      </c>
      <c r="G6" s="16">
        <f t="shared" si="0"/>
        <v>35000</v>
      </c>
      <c r="H6" s="16">
        <f t="shared" si="1"/>
        <v>95105.809999999939</v>
      </c>
      <c r="I6" s="14">
        <f t="shared" si="2"/>
        <v>119.86818110476759</v>
      </c>
    </row>
    <row r="7" spans="1:9" s="13" customFormat="1" ht="31.5" x14ac:dyDescent="0.25">
      <c r="A7" s="1" t="s">
        <v>6</v>
      </c>
      <c r="B7" s="2" t="s">
        <v>27</v>
      </c>
      <c r="C7" s="20">
        <v>643000</v>
      </c>
      <c r="D7" s="20">
        <v>478684.03</v>
      </c>
      <c r="E7" s="20">
        <v>678000</v>
      </c>
      <c r="F7" s="20">
        <v>573789.84</v>
      </c>
      <c r="G7" s="16">
        <f t="shared" si="0"/>
        <v>35000</v>
      </c>
      <c r="H7" s="16">
        <f t="shared" si="1"/>
        <v>95105.809999999939</v>
      </c>
      <c r="I7" s="14">
        <f t="shared" si="2"/>
        <v>119.86818110476759</v>
      </c>
    </row>
    <row r="8" spans="1:9" ht="207.75" x14ac:dyDescent="0.25">
      <c r="A8" s="3" t="s">
        <v>23</v>
      </c>
      <c r="B8" s="4" t="s">
        <v>28</v>
      </c>
      <c r="C8" s="23">
        <v>618000</v>
      </c>
      <c r="D8" s="23">
        <v>468042.62</v>
      </c>
      <c r="E8" s="23">
        <v>657000</v>
      </c>
      <c r="F8" s="23">
        <v>574637.86</v>
      </c>
      <c r="G8" s="17">
        <f t="shared" si="0"/>
        <v>39000</v>
      </c>
      <c r="H8" s="17">
        <f t="shared" si="1"/>
        <v>106595.23999999999</v>
      </c>
      <c r="I8" s="15">
        <f t="shared" si="2"/>
        <v>122.77468663003381</v>
      </c>
    </row>
    <row r="9" spans="1:9" ht="306" customHeight="1" x14ac:dyDescent="0.25">
      <c r="A9" s="3" t="s">
        <v>7</v>
      </c>
      <c r="B9" s="4" t="s">
        <v>29</v>
      </c>
      <c r="C9" s="23">
        <v>0</v>
      </c>
      <c r="D9" s="23">
        <v>736.95</v>
      </c>
      <c r="E9" s="23">
        <v>1000</v>
      </c>
      <c r="F9" s="23">
        <v>-681.67</v>
      </c>
      <c r="G9" s="17">
        <f t="shared" si="0"/>
        <v>1000</v>
      </c>
      <c r="H9" s="17">
        <f t="shared" si="1"/>
        <v>-1418.62</v>
      </c>
      <c r="I9" s="15">
        <f t="shared" si="2"/>
        <v>-92.498812673858453</v>
      </c>
    </row>
    <row r="10" spans="1:9" ht="126" x14ac:dyDescent="0.25">
      <c r="A10" s="3" t="s">
        <v>8</v>
      </c>
      <c r="B10" s="4" t="s">
        <v>30</v>
      </c>
      <c r="C10" s="23">
        <v>25000</v>
      </c>
      <c r="D10" s="23">
        <v>9904.4599999999991</v>
      </c>
      <c r="E10" s="23">
        <v>20000</v>
      </c>
      <c r="F10" s="23">
        <v>-166.35</v>
      </c>
      <c r="G10" s="17">
        <f t="shared" si="0"/>
        <v>-5000</v>
      </c>
      <c r="H10" s="17">
        <f t="shared" si="1"/>
        <v>-10070.81</v>
      </c>
      <c r="I10" s="15">
        <f t="shared" si="2"/>
        <v>-1.6795463861735016</v>
      </c>
    </row>
    <row r="11" spans="1:9" ht="94.5" x14ac:dyDescent="0.25">
      <c r="A11" s="1" t="s">
        <v>51</v>
      </c>
      <c r="B11" s="2" t="s">
        <v>50</v>
      </c>
      <c r="C11" s="23">
        <v>1221800</v>
      </c>
      <c r="D11" s="23">
        <v>806190.09</v>
      </c>
      <c r="E11" s="23">
        <v>1231820</v>
      </c>
      <c r="F11" s="23">
        <v>913443.73</v>
      </c>
      <c r="G11" s="17">
        <f t="shared" si="0"/>
        <v>10020</v>
      </c>
      <c r="H11" s="17">
        <f t="shared" si="1"/>
        <v>107253.64000000001</v>
      </c>
      <c r="I11" s="15">
        <f t="shared" si="2"/>
        <v>113.30376561686589</v>
      </c>
    </row>
    <row r="12" spans="1:9" ht="204.75" x14ac:dyDescent="0.25">
      <c r="A12" s="3" t="s">
        <v>52</v>
      </c>
      <c r="B12" s="4" t="s">
        <v>56</v>
      </c>
      <c r="C12" s="23">
        <v>559900</v>
      </c>
      <c r="D12" s="23">
        <v>375852.09</v>
      </c>
      <c r="E12" s="23">
        <v>565610</v>
      </c>
      <c r="F12" s="23">
        <v>414312.31</v>
      </c>
      <c r="G12" s="17">
        <f t="shared" si="0"/>
        <v>5710</v>
      </c>
      <c r="H12" s="17">
        <f t="shared" si="1"/>
        <v>38460.219999999972</v>
      </c>
      <c r="I12" s="15">
        <f t="shared" si="2"/>
        <v>110.23280727266939</v>
      </c>
    </row>
    <row r="13" spans="1:9" ht="267.75" x14ac:dyDescent="0.25">
      <c r="A13" s="3" t="s">
        <v>53</v>
      </c>
      <c r="B13" s="4" t="s">
        <v>57</v>
      </c>
      <c r="C13" s="23">
        <v>2900</v>
      </c>
      <c r="D13" s="23">
        <v>2594.73</v>
      </c>
      <c r="E13" s="23">
        <v>3220</v>
      </c>
      <c r="F13" s="23">
        <v>2961.37</v>
      </c>
      <c r="G13" s="17">
        <f t="shared" si="0"/>
        <v>320</v>
      </c>
      <c r="H13" s="17">
        <f t="shared" si="1"/>
        <v>366.63999999999987</v>
      </c>
      <c r="I13" s="15">
        <f t="shared" si="2"/>
        <v>114.13017924793716</v>
      </c>
    </row>
    <row r="14" spans="1:9" ht="220.5" x14ac:dyDescent="0.25">
      <c r="A14" s="3" t="s">
        <v>54</v>
      </c>
      <c r="B14" s="4" t="s">
        <v>58</v>
      </c>
      <c r="C14" s="23">
        <v>731300</v>
      </c>
      <c r="D14" s="23">
        <v>501157.57</v>
      </c>
      <c r="E14" s="23">
        <v>744030</v>
      </c>
      <c r="F14" s="23">
        <v>569310.80000000005</v>
      </c>
      <c r="G14" s="17">
        <f t="shared" si="0"/>
        <v>12730</v>
      </c>
      <c r="H14" s="17">
        <f t="shared" si="1"/>
        <v>68153.23000000004</v>
      </c>
      <c r="I14" s="15">
        <f t="shared" si="2"/>
        <v>113.59916203600397</v>
      </c>
    </row>
    <row r="15" spans="1:9" ht="220.5" x14ac:dyDescent="0.25">
      <c r="A15" s="3" t="s">
        <v>55</v>
      </c>
      <c r="B15" s="4" t="s">
        <v>59</v>
      </c>
      <c r="C15" s="23">
        <v>-72300</v>
      </c>
      <c r="D15" s="23">
        <v>-73414.3</v>
      </c>
      <c r="E15" s="23">
        <v>-81040</v>
      </c>
      <c r="F15" s="23">
        <v>-73140.75</v>
      </c>
      <c r="G15" s="17">
        <f t="shared" si="0"/>
        <v>-8740</v>
      </c>
      <c r="H15" s="17">
        <f t="shared" si="1"/>
        <v>273.55000000000291</v>
      </c>
      <c r="I15" s="15">
        <f t="shared" si="2"/>
        <v>99.627388669509884</v>
      </c>
    </row>
    <row r="16" spans="1:9" s="13" customFormat="1" ht="47.25" x14ac:dyDescent="0.25">
      <c r="A16" s="1" t="s">
        <v>9</v>
      </c>
      <c r="B16" s="2" t="s">
        <v>31</v>
      </c>
      <c r="C16" s="20">
        <v>126000</v>
      </c>
      <c r="D16" s="20">
        <v>459636</v>
      </c>
      <c r="E16" s="20">
        <v>152000</v>
      </c>
      <c r="F16" s="20">
        <v>17176.73</v>
      </c>
      <c r="G16" s="16">
        <f t="shared" si="0"/>
        <v>26000</v>
      </c>
      <c r="H16" s="16">
        <f t="shared" si="1"/>
        <v>-442459.27</v>
      </c>
      <c r="I16" s="14">
        <f t="shared" si="2"/>
        <v>3.7370288663203057</v>
      </c>
    </row>
    <row r="17" spans="1:9" ht="47.25" x14ac:dyDescent="0.25">
      <c r="A17" s="3" t="s">
        <v>10</v>
      </c>
      <c r="B17" s="4" t="s">
        <v>32</v>
      </c>
      <c r="C17" s="23">
        <v>126000</v>
      </c>
      <c r="D17" s="23">
        <v>459636</v>
      </c>
      <c r="E17" s="23">
        <v>152000</v>
      </c>
      <c r="F17" s="23">
        <v>17176.73</v>
      </c>
      <c r="G17" s="17">
        <f t="shared" si="0"/>
        <v>26000</v>
      </c>
      <c r="H17" s="17">
        <f t="shared" si="1"/>
        <v>-442459.27</v>
      </c>
      <c r="I17" s="15">
        <f t="shared" si="2"/>
        <v>3.7370288663203057</v>
      </c>
    </row>
    <row r="18" spans="1:9" x14ac:dyDescent="0.25">
      <c r="A18" s="1" t="s">
        <v>60</v>
      </c>
      <c r="B18" s="2" t="s">
        <v>61</v>
      </c>
      <c r="C18" s="20">
        <v>912000</v>
      </c>
      <c r="D18" s="20">
        <v>171294.32</v>
      </c>
      <c r="E18" s="20">
        <v>917780</v>
      </c>
      <c r="F18" s="20">
        <v>199468.87</v>
      </c>
      <c r="G18" s="16">
        <f t="shared" si="0"/>
        <v>5780</v>
      </c>
      <c r="H18" s="16">
        <f t="shared" si="1"/>
        <v>28174.549999999988</v>
      </c>
      <c r="I18" s="14">
        <f t="shared" si="2"/>
        <v>116.44803517127713</v>
      </c>
    </row>
    <row r="19" spans="1:9" ht="31.5" x14ac:dyDescent="0.25">
      <c r="A19" s="3" t="s">
        <v>62</v>
      </c>
      <c r="B19" s="4" t="s">
        <v>64</v>
      </c>
      <c r="C19" s="23">
        <v>69000</v>
      </c>
      <c r="D19" s="23">
        <v>9164.59</v>
      </c>
      <c r="E19" s="23">
        <v>66000</v>
      </c>
      <c r="F19" s="23">
        <v>18225.259999999998</v>
      </c>
      <c r="G19" s="16">
        <f t="shared" si="0"/>
        <v>-3000</v>
      </c>
      <c r="H19" s="16">
        <f t="shared" si="1"/>
        <v>9060.6699999999983</v>
      </c>
      <c r="I19" s="14">
        <f t="shared" si="2"/>
        <v>198.86607038612743</v>
      </c>
    </row>
    <row r="20" spans="1:9" ht="141.75" x14ac:dyDescent="0.25">
      <c r="A20" s="3" t="s">
        <v>63</v>
      </c>
      <c r="B20" s="4" t="s">
        <v>65</v>
      </c>
      <c r="C20" s="23">
        <v>69000</v>
      </c>
      <c r="D20" s="23">
        <v>9164.59</v>
      </c>
      <c r="E20" s="23">
        <v>66000</v>
      </c>
      <c r="F20" s="23">
        <v>18225.259999999998</v>
      </c>
      <c r="G20" s="16">
        <f t="shared" si="0"/>
        <v>-3000</v>
      </c>
      <c r="H20" s="16">
        <f t="shared" si="1"/>
        <v>9060.6699999999983</v>
      </c>
      <c r="I20" s="14">
        <f t="shared" si="2"/>
        <v>198.86607038612743</v>
      </c>
    </row>
    <row r="21" spans="1:9" x14ac:dyDescent="0.25">
      <c r="A21" s="1" t="s">
        <v>66</v>
      </c>
      <c r="B21" s="2" t="s">
        <v>67</v>
      </c>
      <c r="C21" s="23">
        <v>843000</v>
      </c>
      <c r="D21" s="23">
        <v>162129.73000000001</v>
      </c>
      <c r="E21" s="23">
        <v>851780</v>
      </c>
      <c r="F21" s="23">
        <v>181243.61</v>
      </c>
      <c r="G21" s="17">
        <f t="shared" si="0"/>
        <v>8780</v>
      </c>
      <c r="H21" s="17">
        <f t="shared" si="1"/>
        <v>19113.879999999976</v>
      </c>
      <c r="I21" s="15">
        <f t="shared" si="2"/>
        <v>111.78925049711732</v>
      </c>
    </row>
    <row r="22" spans="1:9" ht="110.25" x14ac:dyDescent="0.25">
      <c r="A22" s="3" t="s">
        <v>68</v>
      </c>
      <c r="B22" s="4" t="s">
        <v>69</v>
      </c>
      <c r="C22" s="23">
        <v>203000</v>
      </c>
      <c r="D22" s="23">
        <v>60255.7</v>
      </c>
      <c r="E22" s="23">
        <v>62000</v>
      </c>
      <c r="F22" s="23">
        <v>138092.56</v>
      </c>
      <c r="G22" s="17">
        <f t="shared" si="0"/>
        <v>-141000</v>
      </c>
      <c r="H22" s="17">
        <f t="shared" si="1"/>
        <v>77836.86</v>
      </c>
      <c r="I22" s="15">
        <f t="shared" si="2"/>
        <v>229.17758817837984</v>
      </c>
    </row>
    <row r="23" spans="1:9" ht="110.25" x14ac:dyDescent="0.25">
      <c r="A23" s="3" t="s">
        <v>70</v>
      </c>
      <c r="B23" s="4" t="s">
        <v>71</v>
      </c>
      <c r="C23" s="23">
        <v>640000</v>
      </c>
      <c r="D23" s="23">
        <v>101874.03</v>
      </c>
      <c r="E23" s="23">
        <v>789780</v>
      </c>
      <c r="F23" s="23">
        <v>43151.05</v>
      </c>
      <c r="G23" s="17">
        <f t="shared" si="0"/>
        <v>149780</v>
      </c>
      <c r="H23" s="17">
        <f t="shared" si="1"/>
        <v>-58722.979999999996</v>
      </c>
      <c r="I23" s="15">
        <f t="shared" si="2"/>
        <v>42.357262199208186</v>
      </c>
    </row>
    <row r="24" spans="1:9" ht="31.5" x14ac:dyDescent="0.25">
      <c r="A24" s="1" t="s">
        <v>11</v>
      </c>
      <c r="B24" s="2" t="s">
        <v>33</v>
      </c>
      <c r="C24" s="20">
        <v>3000</v>
      </c>
      <c r="D24" s="20">
        <v>2300</v>
      </c>
      <c r="E24" s="20">
        <v>3000</v>
      </c>
      <c r="F24" s="20">
        <v>1500</v>
      </c>
      <c r="G24" s="16">
        <f t="shared" si="0"/>
        <v>0</v>
      </c>
      <c r="H24" s="16">
        <f t="shared" si="1"/>
        <v>-800</v>
      </c>
      <c r="I24" s="14">
        <f t="shared" si="2"/>
        <v>65.217391304347828</v>
      </c>
    </row>
    <row r="25" spans="1:9" s="13" customFormat="1" ht="236.25" x14ac:dyDescent="0.25">
      <c r="A25" s="3" t="s">
        <v>72</v>
      </c>
      <c r="B25" s="4" t="s">
        <v>73</v>
      </c>
      <c r="C25" s="23">
        <v>3000</v>
      </c>
      <c r="D25" s="23">
        <v>2300</v>
      </c>
      <c r="E25" s="23">
        <v>3000</v>
      </c>
      <c r="F25" s="23">
        <v>1500</v>
      </c>
      <c r="G25" s="17">
        <v>0</v>
      </c>
      <c r="H25" s="17">
        <v>-800</v>
      </c>
      <c r="I25" s="15">
        <v>65.2</v>
      </c>
    </row>
    <row r="26" spans="1:9" ht="126" x14ac:dyDescent="0.25">
      <c r="A26" s="1" t="s">
        <v>12</v>
      </c>
      <c r="B26" s="2" t="s">
        <v>34</v>
      </c>
      <c r="C26" s="20">
        <v>95000</v>
      </c>
      <c r="D26" s="20">
        <v>7920</v>
      </c>
      <c r="E26" s="20">
        <v>0</v>
      </c>
      <c r="F26" s="20">
        <v>0</v>
      </c>
      <c r="G26" s="16">
        <f>(E26-C26)</f>
        <v>-95000</v>
      </c>
      <c r="H26" s="16">
        <f>(F26-D26)</f>
        <v>-7920</v>
      </c>
      <c r="I26" s="14">
        <f>(F26/D26*100)</f>
        <v>0</v>
      </c>
    </row>
    <row r="27" spans="1:9" ht="283.5" x14ac:dyDescent="0.25">
      <c r="A27" s="3" t="s">
        <v>96</v>
      </c>
      <c r="B27" s="4" t="s">
        <v>97</v>
      </c>
      <c r="C27" s="23">
        <v>95000</v>
      </c>
      <c r="D27" s="23">
        <v>7920</v>
      </c>
      <c r="E27" s="23">
        <v>0</v>
      </c>
      <c r="F27" s="23">
        <v>0</v>
      </c>
      <c r="G27" s="17">
        <v>-95000</v>
      </c>
      <c r="H27" s="17">
        <v>-7920</v>
      </c>
      <c r="I27" s="14">
        <v>0</v>
      </c>
    </row>
    <row r="28" spans="1:9" ht="94.5" x14ac:dyDescent="0.25">
      <c r="A28" s="3" t="s">
        <v>98</v>
      </c>
      <c r="B28" s="4" t="s">
        <v>99</v>
      </c>
      <c r="C28" s="23">
        <v>95000</v>
      </c>
      <c r="D28" s="23">
        <v>7920</v>
      </c>
      <c r="E28" s="23">
        <v>0</v>
      </c>
      <c r="F28" s="23">
        <v>0</v>
      </c>
      <c r="G28" s="17">
        <v>-95000</v>
      </c>
      <c r="H28" s="17">
        <v>-7920</v>
      </c>
      <c r="I28" s="14">
        <v>0</v>
      </c>
    </row>
    <row r="29" spans="1:9" s="13" customFormat="1" ht="94.5" x14ac:dyDescent="0.25">
      <c r="A29" s="1" t="s">
        <v>13</v>
      </c>
      <c r="B29" s="2" t="s">
        <v>35</v>
      </c>
      <c r="C29" s="20">
        <v>0</v>
      </c>
      <c r="D29" s="20">
        <v>0</v>
      </c>
      <c r="E29" s="20">
        <v>0</v>
      </c>
      <c r="F29" s="20">
        <v>61817.99</v>
      </c>
      <c r="G29" s="16">
        <v>0</v>
      </c>
      <c r="H29" s="16">
        <v>61817.99</v>
      </c>
      <c r="I29" s="14">
        <v>0</v>
      </c>
    </row>
    <row r="30" spans="1:9" s="13" customFormat="1" ht="94.5" x14ac:dyDescent="0.25">
      <c r="A30" s="3" t="s">
        <v>74</v>
      </c>
      <c r="B30" s="4" t="s">
        <v>75</v>
      </c>
      <c r="C30" s="23">
        <v>0</v>
      </c>
      <c r="D30" s="23">
        <v>0</v>
      </c>
      <c r="E30" s="23">
        <v>0</v>
      </c>
      <c r="F30" s="23">
        <v>61817.99</v>
      </c>
      <c r="G30" s="16">
        <v>0</v>
      </c>
      <c r="H30" s="16">
        <v>61817.99</v>
      </c>
      <c r="I30" s="14">
        <v>0</v>
      </c>
    </row>
    <row r="31" spans="1:9" s="13" customFormat="1" ht="78.75" x14ac:dyDescent="0.25">
      <c r="A31" s="1" t="s">
        <v>14</v>
      </c>
      <c r="B31" s="2" t="s">
        <v>36</v>
      </c>
      <c r="C31" s="20">
        <v>0</v>
      </c>
      <c r="D31" s="20">
        <v>30000</v>
      </c>
      <c r="E31" s="20">
        <v>0</v>
      </c>
      <c r="F31" s="20">
        <v>0</v>
      </c>
      <c r="G31" s="16">
        <v>0</v>
      </c>
      <c r="H31" s="16">
        <v>-30000</v>
      </c>
      <c r="I31" s="14">
        <v>0</v>
      </c>
    </row>
    <row r="32" spans="1:9" s="13" customFormat="1" ht="299.25" x14ac:dyDescent="0.25">
      <c r="A32" s="3" t="s">
        <v>100</v>
      </c>
      <c r="B32" s="4" t="s">
        <v>101</v>
      </c>
      <c r="C32" s="23">
        <v>0</v>
      </c>
      <c r="D32" s="23">
        <v>30000</v>
      </c>
      <c r="E32" s="23">
        <v>0</v>
      </c>
      <c r="F32" s="23">
        <v>0</v>
      </c>
      <c r="G32" s="16">
        <v>0</v>
      </c>
      <c r="H32" s="16">
        <v>-30000</v>
      </c>
      <c r="I32" s="14">
        <v>0</v>
      </c>
    </row>
    <row r="33" spans="1:9" s="13" customFormat="1" ht="63" x14ac:dyDescent="0.25">
      <c r="A33" s="1" t="s">
        <v>15</v>
      </c>
      <c r="B33" s="2" t="s">
        <v>37</v>
      </c>
      <c r="C33" s="20">
        <v>0</v>
      </c>
      <c r="D33" s="20">
        <v>0</v>
      </c>
      <c r="E33" s="20">
        <v>0</v>
      </c>
      <c r="F33" s="20">
        <v>500</v>
      </c>
      <c r="G33" s="16">
        <v>0</v>
      </c>
      <c r="H33" s="16">
        <v>-500</v>
      </c>
      <c r="I33" s="14">
        <v>0</v>
      </c>
    </row>
    <row r="34" spans="1:9" s="13" customFormat="1" ht="63" x14ac:dyDescent="0.25">
      <c r="A34" s="3" t="s">
        <v>76</v>
      </c>
      <c r="B34" s="4" t="s">
        <v>79</v>
      </c>
      <c r="C34" s="30">
        <v>0</v>
      </c>
      <c r="D34" s="30">
        <v>0</v>
      </c>
      <c r="E34" s="23">
        <v>0</v>
      </c>
      <c r="F34" s="23">
        <v>500</v>
      </c>
      <c r="G34" s="16">
        <v>0</v>
      </c>
      <c r="H34" s="16">
        <v>-500</v>
      </c>
      <c r="I34" s="14">
        <v>0</v>
      </c>
    </row>
    <row r="35" spans="1:9" s="13" customFormat="1" ht="220.5" x14ac:dyDescent="0.25">
      <c r="A35" s="3" t="s">
        <v>77</v>
      </c>
      <c r="B35" s="4" t="s">
        <v>78</v>
      </c>
      <c r="C35" s="30">
        <v>0</v>
      </c>
      <c r="D35" s="30">
        <v>0</v>
      </c>
      <c r="E35" s="23">
        <v>0</v>
      </c>
      <c r="F35" s="23">
        <v>500</v>
      </c>
      <c r="G35" s="16">
        <v>0</v>
      </c>
      <c r="H35" s="16">
        <v>-500</v>
      </c>
      <c r="I35" s="14">
        <v>0</v>
      </c>
    </row>
    <row r="36" spans="1:9" s="13" customFormat="1" ht="47.25" x14ac:dyDescent="0.25">
      <c r="A36" s="1" t="s">
        <v>16</v>
      </c>
      <c r="B36" s="2" t="s">
        <v>38</v>
      </c>
      <c r="C36" s="18">
        <v>10000</v>
      </c>
      <c r="D36" s="18">
        <v>0</v>
      </c>
      <c r="E36" s="20">
        <v>0</v>
      </c>
      <c r="F36" s="20">
        <v>0</v>
      </c>
      <c r="G36" s="16">
        <v>-10000</v>
      </c>
      <c r="H36" s="16">
        <v>0</v>
      </c>
      <c r="I36" s="14">
        <v>0</v>
      </c>
    </row>
    <row r="37" spans="1:9" s="13" customFormat="1" ht="31.5" x14ac:dyDescent="0.25">
      <c r="A37" s="1" t="s">
        <v>17</v>
      </c>
      <c r="B37" s="2" t="s">
        <v>39</v>
      </c>
      <c r="C37" s="20">
        <v>5414501</v>
      </c>
      <c r="D37" s="20">
        <v>4168735.5</v>
      </c>
      <c r="E37" s="20">
        <v>6911370</v>
      </c>
      <c r="F37" s="20">
        <v>5556978.6200000001</v>
      </c>
      <c r="G37" s="16">
        <f t="shared" ref="G37:H42" si="3">(E37-C37)</f>
        <v>1496869</v>
      </c>
      <c r="H37" s="16">
        <f t="shared" si="3"/>
        <v>1388243.12</v>
      </c>
      <c r="I37" s="14">
        <f t="shared" ref="I37:I42" si="4">(F37/D37*100)</f>
        <v>133.30130011846518</v>
      </c>
    </row>
    <row r="38" spans="1:9" s="13" customFormat="1" ht="126" x14ac:dyDescent="0.25">
      <c r="A38" s="1" t="s">
        <v>18</v>
      </c>
      <c r="B38" s="2" t="s">
        <v>40</v>
      </c>
      <c r="C38" s="20">
        <v>5414501</v>
      </c>
      <c r="D38" s="20">
        <v>4168735.5</v>
      </c>
      <c r="E38" s="20">
        <v>6521470</v>
      </c>
      <c r="F38" s="20">
        <v>5206981.9400000004</v>
      </c>
      <c r="G38" s="16">
        <f t="shared" si="3"/>
        <v>1106969</v>
      </c>
      <c r="H38" s="16">
        <f t="shared" si="3"/>
        <v>1038246.4400000004</v>
      </c>
      <c r="I38" s="14">
        <f t="shared" si="4"/>
        <v>124.9055484570801</v>
      </c>
    </row>
    <row r="39" spans="1:9" s="13" customFormat="1" ht="78.75" x14ac:dyDescent="0.25">
      <c r="A39" s="1" t="s">
        <v>19</v>
      </c>
      <c r="B39" s="2" t="s">
        <v>41</v>
      </c>
      <c r="C39" s="20">
        <v>4369300</v>
      </c>
      <c r="D39" s="20">
        <v>3315700</v>
      </c>
      <c r="E39" s="20">
        <v>4620200</v>
      </c>
      <c r="F39" s="20">
        <v>3517700</v>
      </c>
      <c r="G39" s="16">
        <f t="shared" si="3"/>
        <v>250900</v>
      </c>
      <c r="H39" s="16">
        <f t="shared" si="3"/>
        <v>202000</v>
      </c>
      <c r="I39" s="14">
        <f t="shared" si="4"/>
        <v>106.09222788551438</v>
      </c>
    </row>
    <row r="40" spans="1:9" s="13" customFormat="1" ht="63" x14ac:dyDescent="0.25">
      <c r="A40" s="3" t="s">
        <v>83</v>
      </c>
      <c r="B40" s="4" t="s">
        <v>80</v>
      </c>
      <c r="C40" s="23">
        <v>3929100</v>
      </c>
      <c r="D40" s="23">
        <v>2875500</v>
      </c>
      <c r="E40" s="23">
        <v>4239000</v>
      </c>
      <c r="F40" s="23">
        <v>3136500</v>
      </c>
      <c r="G40" s="17">
        <f t="shared" si="3"/>
        <v>309900</v>
      </c>
      <c r="H40" s="17">
        <f t="shared" si="3"/>
        <v>261000</v>
      </c>
      <c r="I40" s="15">
        <f t="shared" si="4"/>
        <v>109.07668231611893</v>
      </c>
    </row>
    <row r="41" spans="1:9" s="13" customFormat="1" ht="110.25" x14ac:dyDescent="0.25">
      <c r="A41" s="3" t="s">
        <v>82</v>
      </c>
      <c r="B41" s="4" t="s">
        <v>84</v>
      </c>
      <c r="C41" s="23">
        <v>3929100</v>
      </c>
      <c r="D41" s="23">
        <v>2875500</v>
      </c>
      <c r="E41" s="23">
        <v>4239000</v>
      </c>
      <c r="F41" s="23">
        <v>3136500</v>
      </c>
      <c r="G41" s="17">
        <f t="shared" si="3"/>
        <v>309900</v>
      </c>
      <c r="H41" s="17">
        <f t="shared" si="3"/>
        <v>261000</v>
      </c>
      <c r="I41" s="15">
        <f t="shared" si="4"/>
        <v>109.07668231611893</v>
      </c>
    </row>
    <row r="42" spans="1:9" s="13" customFormat="1" ht="94.5" x14ac:dyDescent="0.25">
      <c r="A42" s="3" t="s">
        <v>81</v>
      </c>
      <c r="B42" s="4" t="s">
        <v>103</v>
      </c>
      <c r="C42" s="23">
        <v>438700</v>
      </c>
      <c r="D42" s="23">
        <v>438700</v>
      </c>
      <c r="E42" s="23">
        <v>381200</v>
      </c>
      <c r="F42" s="23">
        <v>381200</v>
      </c>
      <c r="G42" s="17">
        <f t="shared" si="3"/>
        <v>-57500</v>
      </c>
      <c r="H42" s="17">
        <f t="shared" si="3"/>
        <v>-57500</v>
      </c>
      <c r="I42" s="15">
        <f t="shared" si="4"/>
        <v>86.893093229997717</v>
      </c>
    </row>
    <row r="43" spans="1:9" s="13" customFormat="1" ht="126" x14ac:dyDescent="0.25">
      <c r="A43" s="3" t="s">
        <v>102</v>
      </c>
      <c r="B43" s="4" t="s">
        <v>104</v>
      </c>
      <c r="C43" s="23">
        <v>1500</v>
      </c>
      <c r="D43" s="23">
        <v>1500</v>
      </c>
      <c r="E43" s="23">
        <v>0</v>
      </c>
      <c r="F43" s="23">
        <v>0</v>
      </c>
      <c r="G43" s="17">
        <v>-1500</v>
      </c>
      <c r="H43" s="17">
        <v>-1500</v>
      </c>
      <c r="I43" s="14">
        <v>0</v>
      </c>
    </row>
    <row r="44" spans="1:9" s="13" customFormat="1" ht="110.25" x14ac:dyDescent="0.25">
      <c r="A44" s="1" t="s">
        <v>20</v>
      </c>
      <c r="B44" s="2" t="s">
        <v>42</v>
      </c>
      <c r="C44" s="20">
        <v>946000</v>
      </c>
      <c r="D44" s="20">
        <v>783899</v>
      </c>
      <c r="E44" s="20">
        <v>1799300</v>
      </c>
      <c r="F44" s="20">
        <v>1612804.44</v>
      </c>
      <c r="G44" s="16">
        <f>(E44-C44)</f>
        <v>853300</v>
      </c>
      <c r="H44" s="16">
        <f>(F44-D44)</f>
        <v>828905.44</v>
      </c>
      <c r="I44" s="14">
        <f>(F44/D44*100)</f>
        <v>205.74135698604027</v>
      </c>
    </row>
    <row r="45" spans="1:9" s="13" customFormat="1" ht="252" x14ac:dyDescent="0.25">
      <c r="A45" s="3" t="s">
        <v>105</v>
      </c>
      <c r="B45" s="4" t="s">
        <v>106</v>
      </c>
      <c r="C45" s="23">
        <v>902400</v>
      </c>
      <c r="D45" s="23">
        <v>740299</v>
      </c>
      <c r="E45" s="20">
        <v>0</v>
      </c>
      <c r="F45" s="20">
        <v>0</v>
      </c>
      <c r="G45" s="17">
        <v>-902400</v>
      </c>
      <c r="H45" s="17">
        <v>-740299</v>
      </c>
      <c r="I45" s="14">
        <v>0</v>
      </c>
    </row>
    <row r="46" spans="1:9" s="13" customFormat="1" ht="78.75" x14ac:dyDescent="0.25">
      <c r="A46" s="3" t="s">
        <v>85</v>
      </c>
      <c r="B46" s="4" t="s">
        <v>86</v>
      </c>
      <c r="C46" s="23">
        <v>0</v>
      </c>
      <c r="D46" s="23">
        <v>0</v>
      </c>
      <c r="E46" s="23">
        <v>1799300</v>
      </c>
      <c r="F46" s="23">
        <v>1612804.44</v>
      </c>
      <c r="G46" s="17">
        <v>1799300</v>
      </c>
      <c r="H46" s="17">
        <v>1612804.44</v>
      </c>
      <c r="I46" s="14">
        <v>0</v>
      </c>
    </row>
    <row r="47" spans="1:9" s="13" customFormat="1" ht="78.75" x14ac:dyDescent="0.25">
      <c r="A47" s="1" t="s">
        <v>21</v>
      </c>
      <c r="B47" s="2" t="s">
        <v>43</v>
      </c>
      <c r="C47" s="20">
        <v>99201</v>
      </c>
      <c r="D47" s="20">
        <v>69139.5</v>
      </c>
      <c r="E47" s="20">
        <v>101970</v>
      </c>
      <c r="F47" s="20">
        <v>76477.5</v>
      </c>
      <c r="G47" s="16">
        <f>(E47-C47)</f>
        <v>2769</v>
      </c>
      <c r="H47" s="16">
        <f>(F47-D47)</f>
        <v>7338</v>
      </c>
      <c r="I47" s="14">
        <f>(F47/D47*100)</f>
        <v>110.61332523376652</v>
      </c>
    </row>
    <row r="48" spans="1:9" s="13" customFormat="1" ht="94.5" x14ac:dyDescent="0.25">
      <c r="A48" s="3" t="s">
        <v>87</v>
      </c>
      <c r="B48" s="4" t="s">
        <v>88</v>
      </c>
      <c r="C48" s="23">
        <v>99201</v>
      </c>
      <c r="D48" s="23">
        <v>69139</v>
      </c>
      <c r="E48" s="23">
        <v>101970</v>
      </c>
      <c r="F48" s="23">
        <v>76477.5</v>
      </c>
      <c r="G48" s="17">
        <v>2679</v>
      </c>
      <c r="H48" s="17">
        <v>7338</v>
      </c>
      <c r="I48" s="15">
        <v>110.6</v>
      </c>
    </row>
    <row r="49" spans="1:9" s="13" customFormat="1" ht="204.75" x14ac:dyDescent="0.25">
      <c r="A49" s="3" t="s">
        <v>107</v>
      </c>
      <c r="B49" s="4" t="s">
        <v>108</v>
      </c>
      <c r="C49" s="23">
        <v>43600</v>
      </c>
      <c r="D49" s="23">
        <v>43600</v>
      </c>
      <c r="E49" s="23">
        <v>0</v>
      </c>
      <c r="F49" s="23">
        <v>0</v>
      </c>
      <c r="G49" s="17">
        <v>-43600</v>
      </c>
      <c r="H49" s="17">
        <v>-43600</v>
      </c>
      <c r="I49" s="14">
        <v>0</v>
      </c>
    </row>
    <row r="50" spans="1:9" s="13" customFormat="1" ht="63" x14ac:dyDescent="0.25">
      <c r="A50" s="1" t="s">
        <v>110</v>
      </c>
      <c r="B50" s="2" t="s">
        <v>109</v>
      </c>
      <c r="C50" s="20">
        <v>0</v>
      </c>
      <c r="D50" s="20">
        <v>0</v>
      </c>
      <c r="E50" s="20">
        <v>354900</v>
      </c>
      <c r="F50" s="20">
        <v>314996.68</v>
      </c>
      <c r="G50" s="16">
        <v>354900</v>
      </c>
      <c r="H50" s="16">
        <v>314900</v>
      </c>
      <c r="I50" s="15">
        <v>0</v>
      </c>
    </row>
    <row r="51" spans="1:9" s="13" customFormat="1" ht="94.5" x14ac:dyDescent="0.25">
      <c r="A51" s="3" t="s">
        <v>89</v>
      </c>
      <c r="B51" s="4" t="s">
        <v>90</v>
      </c>
      <c r="C51" s="23">
        <v>0</v>
      </c>
      <c r="D51" s="23">
        <v>0</v>
      </c>
      <c r="E51" s="23">
        <v>354900</v>
      </c>
      <c r="F51" s="23">
        <v>314996.68</v>
      </c>
      <c r="G51" s="17">
        <v>354900</v>
      </c>
      <c r="H51" s="17">
        <v>314900</v>
      </c>
      <c r="I51" s="15">
        <v>0</v>
      </c>
    </row>
    <row r="52" spans="1:9" s="13" customFormat="1" ht="94.5" x14ac:dyDescent="0.25">
      <c r="A52" s="3" t="s">
        <v>91</v>
      </c>
      <c r="B52" s="4" t="s">
        <v>92</v>
      </c>
      <c r="C52" s="23">
        <v>0</v>
      </c>
      <c r="D52" s="23">
        <v>0</v>
      </c>
      <c r="E52" s="23">
        <v>354900</v>
      </c>
      <c r="F52" s="23">
        <v>314996.68</v>
      </c>
      <c r="G52" s="17">
        <v>354900</v>
      </c>
      <c r="H52" s="17">
        <v>314900</v>
      </c>
      <c r="I52" s="15">
        <v>0</v>
      </c>
    </row>
    <row r="53" spans="1:9" s="13" customFormat="1" ht="47.25" x14ac:dyDescent="0.25">
      <c r="A53" s="1" t="s">
        <v>49</v>
      </c>
      <c r="B53" s="2" t="s">
        <v>94</v>
      </c>
      <c r="C53" s="20">
        <v>0</v>
      </c>
      <c r="D53" s="20">
        <v>0</v>
      </c>
      <c r="E53" s="20">
        <v>35000</v>
      </c>
      <c r="F53" s="20">
        <v>35000</v>
      </c>
      <c r="G53" s="16">
        <v>35000</v>
      </c>
      <c r="H53" s="16">
        <v>35000</v>
      </c>
      <c r="I53" s="14">
        <v>0</v>
      </c>
    </row>
    <row r="54" spans="1:9" s="13" customFormat="1" ht="126" x14ac:dyDescent="0.25">
      <c r="A54" s="3" t="s">
        <v>93</v>
      </c>
      <c r="B54" s="4" t="s">
        <v>95</v>
      </c>
      <c r="C54" s="23">
        <v>0</v>
      </c>
      <c r="D54" s="23">
        <v>0</v>
      </c>
      <c r="E54" s="23">
        <v>35000</v>
      </c>
      <c r="F54" s="23">
        <v>35000</v>
      </c>
      <c r="G54" s="17">
        <v>35000</v>
      </c>
      <c r="H54" s="17">
        <v>35000</v>
      </c>
      <c r="I54" s="14">
        <v>0</v>
      </c>
    </row>
    <row r="55" spans="1:9" s="13" customFormat="1" x14ac:dyDescent="0.25">
      <c r="A55" s="1" t="s">
        <v>22</v>
      </c>
      <c r="B55" s="19"/>
      <c r="C55" s="20">
        <v>8425301</v>
      </c>
      <c r="D55" s="20">
        <v>6124762.9400000004</v>
      </c>
      <c r="E55" s="20">
        <v>9893970</v>
      </c>
      <c r="F55" s="20">
        <v>7324675.7800000003</v>
      </c>
      <c r="G55" s="16">
        <f>(E55-C55)</f>
        <v>1468669</v>
      </c>
      <c r="H55" s="16">
        <f>(F55-D55)</f>
        <v>1199912.8399999999</v>
      </c>
      <c r="I55" s="14">
        <f>(F55/D55*100)</f>
        <v>119.59117196460831</v>
      </c>
    </row>
  </sheetData>
  <mergeCells count="1">
    <mergeCell ref="A1:I1"/>
  </mergeCells>
  <pageMargins left="0.7" right="0.7" top="0.75" bottom="0.75" header="0.3" footer="0.3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2022-04-12T10:57:04Z</dcterms:modified>
</cp:coreProperties>
</file>