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597"/>
  </bookViews>
  <sheets>
    <sheet name="лист 1" sheetId="4" r:id="rId1"/>
  </sheets>
  <calcPr calcId="124519" iterate="1"/>
</workbook>
</file>

<file path=xl/calcChain.xml><?xml version="1.0" encoding="utf-8"?>
<calcChain xmlns="http://schemas.openxmlformats.org/spreadsheetml/2006/main">
  <c r="I59" i="4"/>
  <c r="H59"/>
  <c r="G59"/>
  <c r="I51"/>
  <c r="H51"/>
  <c r="G51"/>
  <c r="I48"/>
  <c r="H48"/>
  <c r="G48"/>
  <c r="I46"/>
  <c r="H46"/>
  <c r="G46"/>
  <c r="I45"/>
  <c r="H45"/>
  <c r="G45"/>
  <c r="I44"/>
  <c r="H44"/>
  <c r="G44"/>
  <c r="I43"/>
  <c r="H43"/>
  <c r="G43"/>
  <c r="I42"/>
  <c r="H42"/>
  <c r="G42"/>
  <c r="I41"/>
  <c r="H41"/>
  <c r="G41"/>
  <c r="I26"/>
  <c r="H26"/>
  <c r="G26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</calcChain>
</file>

<file path=xl/sharedStrings.xml><?xml version="1.0" encoding="utf-8"?>
<sst xmlns="http://schemas.openxmlformats.org/spreadsheetml/2006/main" count="120" uniqueCount="120">
  <si>
    <t>Наименование 
показателя</t>
  </si>
  <si>
    <t>Код дохода по бюджетной классификации</t>
  </si>
  <si>
    <t>Отклонение (план)
графа 5 - графа 3</t>
  </si>
  <si>
    <t>Отклонение (факт)
графа 6 - графа 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</si>
  <si>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</si>
  <si>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</si>
  <si>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</si>
  <si>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</si>
  <si>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</si>
  <si>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</si>
  <si>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</si>
  <si>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</si>
  <si>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</si>
  <si>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</si>
  <si>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</si>
  <si>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</si>
  <si>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</si>
  <si>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</si>
  <si>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</si>
  <si>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</si>
  <si>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</si>
  <si>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</si>
  <si>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ИТОГО ДОХОДОВ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</si>
  <si>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</si>
  <si>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>(рублей)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</si>
  <si>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</si>
  <si>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</si>
  <si>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</si>
  <si>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</si>
  <si>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</si>
  <si>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</si>
  <si>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</si>
  <si>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</si>
  <si>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000 1 08 00000 00 0000 000</t>
  </si>
  <si>
    <t>000 1 11 00000 00 0000 000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</si>
  <si>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</si>
  <si>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</si>
  <si>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</si>
  <si>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</si>
  <si>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</si>
  <si>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</si>
  <si>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000 2 02 10000 00 0000 150</t>
  </si>
  <si>
    <t>000 2 02 20000 00 0000 150</t>
  </si>
  <si>
    <t>000 2 02 30000 00 0000 150</t>
  </si>
  <si>
    <t>% отклонения (факт)
графа 6/графа 4*100</t>
  </si>
  <si>
    <t>ПРОЧИЕ БЕЗВОЗМЕЗДНЫЕ ПОСТУПЛЕНИЯ</t>
  </si>
  <si>
    <t>000 1 03 00000 00 0000 000</t>
  </si>
  <si>
    <t>Налоги на товары (работы, услуги),реализуемые на территории Российской Федарации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</si>
  <si>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</si>
  <si>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</si>
  <si>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</si>
  <si>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</si>
  <si>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</si>
  <si>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000 1 03 02241 01 0000 110</t>
  </si>
  <si>
    <t>000 1 03 02251 01 0000 110</t>
  </si>
  <si>
    <t>000 1 03 02261 01 0000 110</t>
  </si>
  <si>
    <t>Налоги на имущество</t>
  </si>
  <si>
    <t>000 1 06 00000 00 0000 000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</si>
  <si>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</si>
  <si>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 сельских поселений </t>
  </si>
  <si>
    <t>000 1 06 01 000 00 0000 110</t>
  </si>
  <si>
    <t>000 1 06 01 03010 0000 110</t>
  </si>
  <si>
    <t>Земельный налог</t>
  </si>
  <si>
    <t>000 1 06 06 00000 0000 110</t>
  </si>
  <si>
    <t>Земельный налог с организаций, обладающих земельным участком, расположенным в границах сельских поселений</t>
  </si>
  <si>
    <t>000 1 06 06 03310 0000 110</t>
  </si>
  <si>
    <t>Земельный налог с физических лиц, обладающих земельным участком, расположенным в границах сельских поселений</t>
  </si>
  <si>
    <t>000 1 06 06 04310 0000 110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</si>
  <si>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 актами Российской Федерации на совершение нотариальных действий</t>
  </si>
  <si>
    <t>000 1 08 04020 01 0000 110</t>
  </si>
  <si>
    <t xml:space="preserve">Доходы,поступающие в порядке возмещения расходов, понесенных в связи с эксплуатацией имущества сельских поселений </t>
  </si>
  <si>
    <t>000 1 13 02065 10 0000130</t>
  </si>
  <si>
    <t>Платежи в целях возмещения причиненного ущерба (убытков)</t>
  </si>
  <si>
    <t>Доходы от денежных взысканий(штрафов),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</si>
  <si>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</si>
  <si>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000 1 16 10000 00 0000 140</t>
  </si>
  <si>
    <t>000 2 02 15000 10000 150</t>
  </si>
  <si>
    <t>Дотации бюджетам  сельских поселений на поддержку мер по обеспечению сбалансированности бюджетов</t>
  </si>
  <si>
    <t>Дотации бюджетам сельских поселений на выравнивание бюджетной оеспеченности из бюджета субъекта Российской Федерации</t>
  </si>
  <si>
    <t>Дотации на выравнивание бюджетной обеспеченности</t>
  </si>
  <si>
    <t>000 2 02 15001 10  0000 150</t>
  </si>
  <si>
    <t>Субсидии бюджетам сельских поселений на обеспечение комплексного развития сельских территорий</t>
  </si>
  <si>
    <t>000 2 02 25576 10 0000 150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</si>
  <si>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</si>
  <si>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000 2 02 35118 10000 150</t>
  </si>
  <si>
    <t>Безвозмездные поступления от негосудаственных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</si>
  <si>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</si>
  <si>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</si>
  <si>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</si>
  <si>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</si>
  <si>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000 2 07  00000 00 0000 000</t>
  </si>
  <si>
    <t>000 2 07 05020 10 0000 150</t>
  </si>
  <si>
    <t>Доходы 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</si>
  <si>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</si>
  <si>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</si>
  <si>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</si>
  <si>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Доходы от реализации имущества, находящегося в собственности сельских поселений( 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</si>
  <si>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</si>
  <si>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Дотации бюджетам сельских поселений на выравнивание бюджетной оеспеченности из бюджета муниципальных районов</t>
  </si>
  <si>
    <t>000 2 02 15002 10 0000 150</t>
  </si>
  <si>
    <t>000 2 02 16001 10 0000 150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</si>
  <si>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</si>
  <si>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</si>
  <si>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2018-2024 годы"</t>
  </si>
  <si>
    <t>000 2 02 25299 10 0000 150</t>
  </si>
  <si>
    <t>000 2 04 00000 00 0000 150</t>
  </si>
  <si>
    <t>БЕЗВОЗМЕЗДНЫЕ ПОСТУПЛЕНИЯ ОТ НЕГОСУДАРСТВЕННЫХ ОРГАНИЗАЦИЙ</t>
  </si>
  <si>
    <t>Уточненный бюджет на 01.07.2021</t>
  </si>
  <si>
    <t>Факт на 01.07.2021</t>
  </si>
  <si>
    <t>Уточненный бюджет на 01.07.2022</t>
  </si>
  <si>
    <t>Факт на 01.07.2022</t>
  </si>
  <si>
    <t>Информация об исполении бюджета  за 6 месяцев  2022 года по доходам в разрезе видов доходов в сравнении с аналогичным периодом 2021 года</t>
  </si>
  <si>
    <t>Инициативные платежи, зачисляемые в бюджеты сельских поселений(средства, поступающие на ремонт автомобильной дороги)</t>
  </si>
  <si>
    <t>Инициативные платежи</t>
  </si>
  <si>
    <t>000 117 15000 00  0000 150</t>
  </si>
  <si>
    <t>000 117 15030 10 0013 150</t>
  </si>
  <si>
    <t>Инициативные платежи, зачисляемые в бюджеты сельских поселений( на обустройство площадок для твердых бытовых отходов)</t>
  </si>
  <si>
    <t>000 117 15030 10 0014 150</t>
  </si>
  <si>
    <t>Инициативные платежи, зачисляемые в бюджеты сельских поселений( на капитальный ремонт уличного освещения)</t>
  </si>
  <si>
    <t>000 117 15030 100017 150</t>
  </si>
</sst>
</file>

<file path=xl/styles.xml><?xml version="1.0" encoding="utf-8"?>
<styleSheet xmlns="http://schemas.openxmlformats.org/spreadsheetml/2006/main">
  <numFmts count="3">
    <numFmt numFmtId="164" formatCode="&quot;₽&quot;###,##0.00"/>
    <numFmt numFmtId="165" formatCode="0.0"/>
    <numFmt numFmtId="166" formatCode="&quot;&quot;###,##0.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65" fontId="3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66" fontId="8" fillId="0" borderId="2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64" fontId="6" fillId="0" borderId="1" xfId="0" applyNumberFormat="1" applyFont="1" applyBorder="1" applyAlignment="1">
      <alignment horizontal="center" vertical="top" wrapText="1"/>
    </xf>
    <xf numFmtId="166" fontId="6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3" fontId="6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166" fontId="8" fillId="0" borderId="0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zoomScale="80" zoomScaleNormal="80" workbookViewId="0">
      <selection activeCell="E7" sqref="E7"/>
    </sheetView>
  </sheetViews>
  <sheetFormatPr defaultRowHeight="15.75"/>
  <cols>
    <col min="1" max="1" width="25" customWidth="1"/>
    <col min="2" max="2" width="30.28515625" customWidth="1"/>
    <col min="3" max="3" width="20.28515625" style="24" customWidth="1"/>
    <col min="4" max="4" width="19" style="24" customWidth="1"/>
    <col min="5" max="5" width="18.85546875" style="24" customWidth="1"/>
    <col min="6" max="6" width="17.85546875" style="24" customWidth="1"/>
    <col min="7" max="7" width="17" customWidth="1"/>
    <col min="8" max="8" width="17.140625" customWidth="1"/>
    <col min="9" max="9" width="15.42578125" customWidth="1"/>
  </cols>
  <sheetData>
    <row r="1" spans="1:9" ht="43.5" customHeight="1">
      <c r="A1" s="32" t="s">
        <v>111</v>
      </c>
      <c r="B1" s="32"/>
      <c r="C1" s="32"/>
      <c r="D1" s="32"/>
      <c r="E1" s="32"/>
      <c r="F1" s="32"/>
      <c r="G1" s="32"/>
      <c r="H1" s="32"/>
      <c r="I1" s="32"/>
    </row>
    <row r="2" spans="1:9">
      <c r="A2" s="5"/>
      <c r="B2" s="6"/>
      <c r="C2" s="21"/>
      <c r="D2" s="21"/>
      <c r="E2" s="21"/>
      <c r="F2" s="21"/>
      <c r="G2" s="7"/>
      <c r="H2" s="8" t="s">
        <v>24</v>
      </c>
      <c r="I2" s="6"/>
    </row>
    <row r="3" spans="1:9" ht="63">
      <c r="A3" s="9" t="s">
        <v>0</v>
      </c>
      <c r="B3" s="10" t="s">
        <v>1</v>
      </c>
      <c r="C3" s="22" t="s">
        <v>107</v>
      </c>
      <c r="D3" s="22" t="s">
        <v>108</v>
      </c>
      <c r="E3" s="22" t="s">
        <v>109</v>
      </c>
      <c r="F3" s="22" t="s">
        <v>110</v>
      </c>
      <c r="G3" s="10" t="s">
        <v>2</v>
      </c>
      <c r="H3" s="10" t="s">
        <v>3</v>
      </c>
      <c r="I3" s="10" t="s">
        <v>44</v>
      </c>
    </row>
    <row r="4" spans="1:9">
      <c r="A4" s="11">
        <v>1</v>
      </c>
      <c r="B4" s="12">
        <v>2</v>
      </c>
      <c r="C4" s="25">
        <v>3</v>
      </c>
      <c r="D4" s="25">
        <v>4</v>
      </c>
      <c r="E4" s="25">
        <v>5</v>
      </c>
      <c r="F4" s="25">
        <v>6</v>
      </c>
      <c r="G4" s="12">
        <v>7</v>
      </c>
      <c r="H4" s="12">
        <v>8</v>
      </c>
      <c r="I4" s="12">
        <v>9</v>
      </c>
    </row>
    <row r="5" spans="1:9" s="13" customFormat="1" ht="47.25">
      <c r="A5" s="26" t="s">
        <v>4</v>
      </c>
      <c r="B5" s="27" t="s">
        <v>25</v>
      </c>
      <c r="C5" s="20">
        <v>3372500</v>
      </c>
      <c r="D5" s="20">
        <v>1420376.27</v>
      </c>
      <c r="E5" s="20">
        <v>3419100</v>
      </c>
      <c r="F5" s="20">
        <v>1453121.16</v>
      </c>
      <c r="G5" s="28">
        <f t="shared" ref="G5:G24" si="0">(E5-C5)</f>
        <v>46600</v>
      </c>
      <c r="H5" s="28">
        <f t="shared" ref="H5:H24" si="1">(F5-D5)</f>
        <v>32744.889999999898</v>
      </c>
      <c r="I5" s="29">
        <f t="shared" ref="I5:I24" si="2">(F5/D5*100)</f>
        <v>102.30536729538575</v>
      </c>
    </row>
    <row r="6" spans="1:9" s="13" customFormat="1" ht="31.5">
      <c r="A6" s="1" t="s">
        <v>5</v>
      </c>
      <c r="B6" s="2" t="s">
        <v>26</v>
      </c>
      <c r="C6" s="20">
        <v>678000</v>
      </c>
      <c r="D6" s="20">
        <v>424572.83</v>
      </c>
      <c r="E6" s="20">
        <v>812000</v>
      </c>
      <c r="F6" s="20">
        <v>398186.36</v>
      </c>
      <c r="G6" s="16">
        <f t="shared" si="0"/>
        <v>134000</v>
      </c>
      <c r="H6" s="16">
        <f t="shared" si="1"/>
        <v>-26386.47000000003</v>
      </c>
      <c r="I6" s="14">
        <f t="shared" si="2"/>
        <v>93.785172263613745</v>
      </c>
    </row>
    <row r="7" spans="1:9" s="13" customFormat="1" ht="31.5">
      <c r="A7" s="1" t="s">
        <v>6</v>
      </c>
      <c r="B7" s="2" t="s">
        <v>27</v>
      </c>
      <c r="C7" s="20">
        <v>678000</v>
      </c>
      <c r="D7" s="20">
        <v>424572.83</v>
      </c>
      <c r="E7" s="20">
        <v>812000</v>
      </c>
      <c r="F7" s="20">
        <v>398186.36</v>
      </c>
      <c r="G7" s="16">
        <f t="shared" si="0"/>
        <v>134000</v>
      </c>
      <c r="H7" s="16">
        <f t="shared" si="1"/>
        <v>-26386.47000000003</v>
      </c>
      <c r="I7" s="14">
        <f t="shared" si="2"/>
        <v>93.785172263613745</v>
      </c>
    </row>
    <row r="8" spans="1:9" ht="207.75">
      <c r="A8" s="3" t="s">
        <v>23</v>
      </c>
      <c r="B8" s="4" t="s">
        <v>28</v>
      </c>
      <c r="C8" s="23">
        <v>657000</v>
      </c>
      <c r="D8" s="23">
        <v>424480.52</v>
      </c>
      <c r="E8" s="23">
        <v>794000</v>
      </c>
      <c r="F8" s="23">
        <v>395162.93</v>
      </c>
      <c r="G8" s="17">
        <f t="shared" si="0"/>
        <v>137000</v>
      </c>
      <c r="H8" s="17">
        <f t="shared" si="1"/>
        <v>-29317.590000000026</v>
      </c>
      <c r="I8" s="15">
        <f t="shared" si="2"/>
        <v>93.093301431123393</v>
      </c>
    </row>
    <row r="9" spans="1:9" ht="306" customHeight="1">
      <c r="A9" s="3" t="s">
        <v>7</v>
      </c>
      <c r="B9" s="4" t="s">
        <v>29</v>
      </c>
      <c r="C9" s="23">
        <v>1000</v>
      </c>
      <c r="D9" s="23">
        <v>-681.67</v>
      </c>
      <c r="E9" s="23">
        <v>1000</v>
      </c>
      <c r="F9" s="23">
        <v>0</v>
      </c>
      <c r="G9" s="17">
        <f t="shared" si="0"/>
        <v>0</v>
      </c>
      <c r="H9" s="17">
        <f t="shared" si="1"/>
        <v>681.67</v>
      </c>
      <c r="I9" s="15">
        <f t="shared" si="2"/>
        <v>0</v>
      </c>
    </row>
    <row r="10" spans="1:9" ht="126">
      <c r="A10" s="3" t="s">
        <v>8</v>
      </c>
      <c r="B10" s="4" t="s">
        <v>30</v>
      </c>
      <c r="C10" s="23">
        <v>20000</v>
      </c>
      <c r="D10" s="23">
        <v>773.98</v>
      </c>
      <c r="E10" s="23">
        <v>17000</v>
      </c>
      <c r="F10" s="23">
        <v>3023.43</v>
      </c>
      <c r="G10" s="17">
        <f t="shared" si="0"/>
        <v>-3000</v>
      </c>
      <c r="H10" s="17">
        <f t="shared" si="1"/>
        <v>2249.4499999999998</v>
      </c>
      <c r="I10" s="15">
        <f t="shared" si="2"/>
        <v>390.63412491278837</v>
      </c>
    </row>
    <row r="11" spans="1:9" ht="94.5">
      <c r="A11" s="1" t="s">
        <v>47</v>
      </c>
      <c r="B11" s="2" t="s">
        <v>46</v>
      </c>
      <c r="C11" s="23">
        <v>1420600</v>
      </c>
      <c r="D11" s="23">
        <v>579502.51</v>
      </c>
      <c r="E11" s="23">
        <v>1283400</v>
      </c>
      <c r="F11" s="23">
        <v>695050.29</v>
      </c>
      <c r="G11" s="17">
        <f t="shared" si="0"/>
        <v>-137200</v>
      </c>
      <c r="H11" s="17">
        <f t="shared" si="1"/>
        <v>115547.78000000003</v>
      </c>
      <c r="I11" s="15">
        <f t="shared" si="2"/>
        <v>119.9391336544858</v>
      </c>
    </row>
    <row r="12" spans="1:9" ht="204.75">
      <c r="A12" s="3" t="s">
        <v>48</v>
      </c>
      <c r="B12" s="4" t="s">
        <v>52</v>
      </c>
      <c r="C12" s="23">
        <v>652300</v>
      </c>
      <c r="D12" s="23">
        <v>262054.14</v>
      </c>
      <c r="E12" s="23">
        <v>580300</v>
      </c>
      <c r="F12" s="23">
        <v>342118.77</v>
      </c>
      <c r="G12" s="17">
        <f t="shared" si="0"/>
        <v>-72000</v>
      </c>
      <c r="H12" s="17">
        <f t="shared" si="1"/>
        <v>80064.63</v>
      </c>
      <c r="I12" s="15">
        <f t="shared" si="2"/>
        <v>130.55270563556064</v>
      </c>
    </row>
    <row r="13" spans="1:9" ht="267.75">
      <c r="A13" s="3" t="s">
        <v>49</v>
      </c>
      <c r="B13" s="4" t="s">
        <v>53</v>
      </c>
      <c r="C13" s="23">
        <v>3700</v>
      </c>
      <c r="D13" s="23">
        <v>1974.05</v>
      </c>
      <c r="E13" s="23">
        <v>3200</v>
      </c>
      <c r="F13" s="23">
        <v>2014.02</v>
      </c>
      <c r="G13" s="17">
        <f t="shared" si="0"/>
        <v>-500</v>
      </c>
      <c r="H13" s="17">
        <f t="shared" si="1"/>
        <v>39.970000000000027</v>
      </c>
      <c r="I13" s="15">
        <f t="shared" si="2"/>
        <v>102.02477140903218</v>
      </c>
    </row>
    <row r="14" spans="1:9" ht="220.5">
      <c r="A14" s="3" t="s">
        <v>50</v>
      </c>
      <c r="B14" s="4" t="s">
        <v>54</v>
      </c>
      <c r="C14" s="23">
        <v>858100</v>
      </c>
      <c r="D14" s="23">
        <v>364388.51</v>
      </c>
      <c r="E14" s="23">
        <v>772700</v>
      </c>
      <c r="F14" s="23">
        <v>394098.43</v>
      </c>
      <c r="G14" s="17">
        <f t="shared" si="0"/>
        <v>-85400</v>
      </c>
      <c r="H14" s="17">
        <f t="shared" si="1"/>
        <v>29709.919999999984</v>
      </c>
      <c r="I14" s="15">
        <f t="shared" si="2"/>
        <v>108.15336356242406</v>
      </c>
    </row>
    <row r="15" spans="1:9" ht="220.5">
      <c r="A15" s="3" t="s">
        <v>51</v>
      </c>
      <c r="B15" s="4" t="s">
        <v>55</v>
      </c>
      <c r="C15" s="23">
        <v>-93500</v>
      </c>
      <c r="D15" s="23">
        <v>-48914.19</v>
      </c>
      <c r="E15" s="23">
        <v>-72800</v>
      </c>
      <c r="F15" s="23">
        <v>-43180.93</v>
      </c>
      <c r="G15" s="17">
        <f t="shared" si="0"/>
        <v>20700</v>
      </c>
      <c r="H15" s="17">
        <f t="shared" si="1"/>
        <v>5733.260000000002</v>
      </c>
      <c r="I15" s="15">
        <f t="shared" si="2"/>
        <v>88.27894318601615</v>
      </c>
    </row>
    <row r="16" spans="1:9" s="13" customFormat="1" ht="47.25">
      <c r="A16" s="1" t="s">
        <v>9</v>
      </c>
      <c r="B16" s="2" t="s">
        <v>31</v>
      </c>
      <c r="C16" s="20">
        <v>152000</v>
      </c>
      <c r="D16" s="20">
        <v>17176.73</v>
      </c>
      <c r="E16" s="20">
        <v>17700</v>
      </c>
      <c r="F16" s="20">
        <v>3110.5</v>
      </c>
      <c r="G16" s="16">
        <f t="shared" si="0"/>
        <v>-134300</v>
      </c>
      <c r="H16" s="16">
        <f t="shared" si="1"/>
        <v>-14066.23</v>
      </c>
      <c r="I16" s="14">
        <f t="shared" si="2"/>
        <v>18.108801849944665</v>
      </c>
    </row>
    <row r="17" spans="1:9" ht="47.25">
      <c r="A17" s="3" t="s">
        <v>10</v>
      </c>
      <c r="B17" s="4" t="s">
        <v>32</v>
      </c>
      <c r="C17" s="23">
        <v>152000</v>
      </c>
      <c r="D17" s="23">
        <v>17176.73</v>
      </c>
      <c r="E17" s="23">
        <v>17700</v>
      </c>
      <c r="F17" s="23">
        <v>3110.5</v>
      </c>
      <c r="G17" s="17">
        <f t="shared" si="0"/>
        <v>-134300</v>
      </c>
      <c r="H17" s="17">
        <f t="shared" si="1"/>
        <v>-14066.23</v>
      </c>
      <c r="I17" s="15">
        <f t="shared" si="2"/>
        <v>18.108801849944665</v>
      </c>
    </row>
    <row r="18" spans="1:9">
      <c r="A18" s="1" t="s">
        <v>56</v>
      </c>
      <c r="B18" s="2" t="s">
        <v>57</v>
      </c>
      <c r="C18" s="20">
        <v>729000</v>
      </c>
      <c r="D18" s="20">
        <v>47527.519999999997</v>
      </c>
      <c r="E18" s="20">
        <v>1304000</v>
      </c>
      <c r="F18" s="20">
        <v>169735.25</v>
      </c>
      <c r="G18" s="16">
        <f t="shared" si="0"/>
        <v>575000</v>
      </c>
      <c r="H18" s="16">
        <f t="shared" si="1"/>
        <v>122207.73000000001</v>
      </c>
      <c r="I18" s="14">
        <f t="shared" si="2"/>
        <v>357.13045831131103</v>
      </c>
    </row>
    <row r="19" spans="1:9" ht="31.5">
      <c r="A19" s="3" t="s">
        <v>58</v>
      </c>
      <c r="B19" s="4" t="s">
        <v>60</v>
      </c>
      <c r="C19" s="23">
        <v>66000</v>
      </c>
      <c r="D19" s="23">
        <v>4516.66</v>
      </c>
      <c r="E19" s="23">
        <v>58000</v>
      </c>
      <c r="F19" s="23">
        <v>17623.169999999998</v>
      </c>
      <c r="G19" s="16">
        <f t="shared" si="0"/>
        <v>-8000</v>
      </c>
      <c r="H19" s="16">
        <f t="shared" si="1"/>
        <v>13106.509999999998</v>
      </c>
      <c r="I19" s="14">
        <f t="shared" si="2"/>
        <v>390.18146152245242</v>
      </c>
    </row>
    <row r="20" spans="1:9" ht="141.75">
      <c r="A20" s="3" t="s">
        <v>59</v>
      </c>
      <c r="B20" s="4" t="s">
        <v>61</v>
      </c>
      <c r="C20" s="23">
        <v>66000</v>
      </c>
      <c r="D20" s="23">
        <v>4516.66</v>
      </c>
      <c r="E20" s="23">
        <v>58000</v>
      </c>
      <c r="F20" s="23">
        <v>17623.169999999998</v>
      </c>
      <c r="G20" s="16">
        <f t="shared" si="0"/>
        <v>-8000</v>
      </c>
      <c r="H20" s="16">
        <f t="shared" si="1"/>
        <v>13106.509999999998</v>
      </c>
      <c r="I20" s="14">
        <f t="shared" si="2"/>
        <v>390.18146152245242</v>
      </c>
    </row>
    <row r="21" spans="1:9">
      <c r="A21" s="1" t="s">
        <v>62</v>
      </c>
      <c r="B21" s="2" t="s">
        <v>63</v>
      </c>
      <c r="C21" s="23">
        <v>663000</v>
      </c>
      <c r="D21" s="23">
        <v>43010.86</v>
      </c>
      <c r="E21" s="23">
        <v>1246000</v>
      </c>
      <c r="F21" s="23">
        <v>152112.07999999999</v>
      </c>
      <c r="G21" s="17">
        <f t="shared" si="0"/>
        <v>583000</v>
      </c>
      <c r="H21" s="17">
        <f t="shared" si="1"/>
        <v>109101.21999999999</v>
      </c>
      <c r="I21" s="15">
        <f t="shared" si="2"/>
        <v>353.65970361903942</v>
      </c>
    </row>
    <row r="22" spans="1:9" ht="110.25">
      <c r="A22" s="3" t="s">
        <v>64</v>
      </c>
      <c r="B22" s="4" t="s">
        <v>65</v>
      </c>
      <c r="C22" s="23">
        <v>62000</v>
      </c>
      <c r="D22" s="23">
        <v>29394.81</v>
      </c>
      <c r="E22" s="23">
        <v>138000</v>
      </c>
      <c r="F22" s="23">
        <v>89730.1</v>
      </c>
      <c r="G22" s="17">
        <f t="shared" si="0"/>
        <v>76000</v>
      </c>
      <c r="H22" s="17">
        <f t="shared" si="1"/>
        <v>60335.290000000008</v>
      </c>
      <c r="I22" s="15">
        <f t="shared" si="2"/>
        <v>305.25830920492427</v>
      </c>
    </row>
    <row r="23" spans="1:9" ht="110.25">
      <c r="A23" s="3" t="s">
        <v>66</v>
      </c>
      <c r="B23" s="4" t="s">
        <v>67</v>
      </c>
      <c r="C23" s="23">
        <v>601000</v>
      </c>
      <c r="D23" s="23">
        <v>13616.05</v>
      </c>
      <c r="E23" s="23">
        <v>1108000</v>
      </c>
      <c r="F23" s="23">
        <v>62381.98</v>
      </c>
      <c r="G23" s="17">
        <f t="shared" si="0"/>
        <v>507000</v>
      </c>
      <c r="H23" s="17">
        <f t="shared" si="1"/>
        <v>48765.930000000008</v>
      </c>
      <c r="I23" s="15">
        <f t="shared" si="2"/>
        <v>458.15034463005065</v>
      </c>
    </row>
    <row r="24" spans="1:9" ht="31.5">
      <c r="A24" s="1" t="s">
        <v>11</v>
      </c>
      <c r="B24" s="2" t="s">
        <v>33</v>
      </c>
      <c r="C24" s="20">
        <v>3000</v>
      </c>
      <c r="D24" s="20">
        <v>1100</v>
      </c>
      <c r="E24" s="20">
        <v>2000</v>
      </c>
      <c r="F24" s="20">
        <v>550</v>
      </c>
      <c r="G24" s="16">
        <f t="shared" si="0"/>
        <v>-1000</v>
      </c>
      <c r="H24" s="16">
        <f t="shared" si="1"/>
        <v>-550</v>
      </c>
      <c r="I24" s="14">
        <f t="shared" si="2"/>
        <v>50</v>
      </c>
    </row>
    <row r="25" spans="1:9" s="13" customFormat="1" ht="236.25">
      <c r="A25" s="3" t="s">
        <v>68</v>
      </c>
      <c r="B25" s="4" t="s">
        <v>69</v>
      </c>
      <c r="C25" s="23">
        <v>3000</v>
      </c>
      <c r="D25" s="23">
        <v>1100</v>
      </c>
      <c r="E25" s="23">
        <v>2000</v>
      </c>
      <c r="F25" s="23">
        <v>550</v>
      </c>
      <c r="G25" s="17">
        <v>0</v>
      </c>
      <c r="H25" s="17">
        <v>-800</v>
      </c>
      <c r="I25" s="15">
        <v>65.2</v>
      </c>
    </row>
    <row r="26" spans="1:9" ht="126">
      <c r="A26" s="1" t="s">
        <v>12</v>
      </c>
      <c r="B26" s="2" t="s">
        <v>34</v>
      </c>
      <c r="C26" s="20">
        <v>0</v>
      </c>
      <c r="D26" s="20">
        <v>0</v>
      </c>
      <c r="E26" s="20">
        <v>0</v>
      </c>
      <c r="F26" s="20">
        <v>0</v>
      </c>
      <c r="G26" s="16">
        <f>(E26-C26)</f>
        <v>0</v>
      </c>
      <c r="H26" s="16">
        <f>(F26-D26)</f>
        <v>0</v>
      </c>
      <c r="I26" s="14" t="e">
        <f>(F26/D26*100)</f>
        <v>#DIV/0!</v>
      </c>
    </row>
    <row r="27" spans="1:9" ht="283.5">
      <c r="A27" s="3" t="s">
        <v>92</v>
      </c>
      <c r="B27" s="4" t="s">
        <v>93</v>
      </c>
      <c r="C27" s="23">
        <v>0</v>
      </c>
      <c r="D27" s="23">
        <v>0</v>
      </c>
      <c r="E27" s="23">
        <v>0</v>
      </c>
      <c r="F27" s="23">
        <v>0</v>
      </c>
      <c r="G27" s="17">
        <v>0</v>
      </c>
      <c r="H27" s="17">
        <v>0</v>
      </c>
      <c r="I27" s="14">
        <v>0</v>
      </c>
    </row>
    <row r="28" spans="1:9" ht="94.5">
      <c r="A28" s="3" t="s">
        <v>94</v>
      </c>
      <c r="B28" s="4" t="s">
        <v>95</v>
      </c>
      <c r="C28" s="23">
        <v>0</v>
      </c>
      <c r="D28" s="23">
        <v>0</v>
      </c>
      <c r="E28" s="23">
        <v>0</v>
      </c>
      <c r="F28" s="23">
        <v>0</v>
      </c>
      <c r="G28" s="17">
        <v>0</v>
      </c>
      <c r="H28" s="17">
        <v>0</v>
      </c>
      <c r="I28" s="14">
        <v>0</v>
      </c>
    </row>
    <row r="29" spans="1:9" s="13" customFormat="1" ht="94.5">
      <c r="A29" s="1" t="s">
        <v>13</v>
      </c>
      <c r="B29" s="2" t="s">
        <v>35</v>
      </c>
      <c r="C29" s="20">
        <v>0</v>
      </c>
      <c r="D29" s="20">
        <v>0</v>
      </c>
      <c r="E29" s="20">
        <v>0</v>
      </c>
      <c r="F29" s="20">
        <v>30488.76</v>
      </c>
      <c r="G29" s="16">
        <v>0</v>
      </c>
      <c r="H29" s="16">
        <v>-30488.76</v>
      </c>
      <c r="I29" s="14">
        <v>0</v>
      </c>
    </row>
    <row r="30" spans="1:9" s="13" customFormat="1" ht="94.5">
      <c r="A30" s="3" t="s">
        <v>70</v>
      </c>
      <c r="B30" s="4" t="s">
        <v>71</v>
      </c>
      <c r="C30" s="23">
        <v>0</v>
      </c>
      <c r="D30" s="23">
        <v>0</v>
      </c>
      <c r="E30" s="23">
        <v>0</v>
      </c>
      <c r="F30" s="23">
        <v>30488.76</v>
      </c>
      <c r="G30" s="16">
        <v>0</v>
      </c>
      <c r="H30" s="16">
        <v>-30488.76</v>
      </c>
      <c r="I30" s="14">
        <v>0</v>
      </c>
    </row>
    <row r="31" spans="1:9" s="13" customFormat="1" ht="78.75">
      <c r="A31" s="1" t="s">
        <v>14</v>
      </c>
      <c r="B31" s="2" t="s">
        <v>36</v>
      </c>
      <c r="C31" s="20">
        <v>0</v>
      </c>
      <c r="D31" s="20">
        <v>0</v>
      </c>
      <c r="E31" s="20">
        <v>0</v>
      </c>
      <c r="F31" s="20">
        <v>156000</v>
      </c>
      <c r="G31" s="16">
        <v>0</v>
      </c>
      <c r="H31" s="16">
        <v>-156000</v>
      </c>
      <c r="I31" s="14">
        <v>0</v>
      </c>
    </row>
    <row r="32" spans="1:9" s="13" customFormat="1" ht="299.25">
      <c r="A32" s="3" t="s">
        <v>96</v>
      </c>
      <c r="B32" s="4" t="s">
        <v>97</v>
      </c>
      <c r="C32" s="23">
        <v>0</v>
      </c>
      <c r="D32" s="23">
        <v>0</v>
      </c>
      <c r="E32" s="23">
        <v>0</v>
      </c>
      <c r="F32" s="23">
        <v>156000</v>
      </c>
      <c r="G32" s="16">
        <v>0</v>
      </c>
      <c r="H32" s="16">
        <v>-156000</v>
      </c>
      <c r="I32" s="14">
        <v>0</v>
      </c>
    </row>
    <row r="33" spans="1:9" s="13" customFormat="1" ht="63">
      <c r="A33" s="1" t="s">
        <v>15</v>
      </c>
      <c r="B33" s="2" t="s">
        <v>37</v>
      </c>
      <c r="C33" s="20">
        <v>0</v>
      </c>
      <c r="D33" s="20">
        <v>500</v>
      </c>
      <c r="E33" s="20">
        <v>0</v>
      </c>
      <c r="F33" s="20">
        <v>500</v>
      </c>
      <c r="G33" s="16">
        <v>0</v>
      </c>
      <c r="H33" s="16">
        <v>-500</v>
      </c>
      <c r="I33" s="14">
        <v>0</v>
      </c>
    </row>
    <row r="34" spans="1:9" s="13" customFormat="1" ht="63">
      <c r="A34" s="3" t="s">
        <v>72</v>
      </c>
      <c r="B34" s="4" t="s">
        <v>75</v>
      </c>
      <c r="C34" s="30">
        <v>0</v>
      </c>
      <c r="D34" s="30">
        <v>500</v>
      </c>
      <c r="E34" s="23">
        <v>0</v>
      </c>
      <c r="F34" s="23">
        <v>500</v>
      </c>
      <c r="G34" s="16">
        <v>0</v>
      </c>
      <c r="H34" s="16">
        <v>-500</v>
      </c>
      <c r="I34" s="14">
        <v>0</v>
      </c>
    </row>
    <row r="35" spans="1:9" s="13" customFormat="1" ht="220.5">
      <c r="A35" s="3" t="s">
        <v>73</v>
      </c>
      <c r="B35" s="4" t="s">
        <v>74</v>
      </c>
      <c r="C35" s="30">
        <v>0</v>
      </c>
      <c r="D35" s="30">
        <v>500</v>
      </c>
      <c r="E35" s="23">
        <v>0</v>
      </c>
      <c r="F35" s="23">
        <v>500</v>
      </c>
      <c r="G35" s="16">
        <v>0</v>
      </c>
      <c r="H35" s="16">
        <v>-500</v>
      </c>
      <c r="I35" s="14">
        <v>0</v>
      </c>
    </row>
    <row r="36" spans="1:9" s="13" customFormat="1" ht="47.25">
      <c r="A36" s="1" t="s">
        <v>16</v>
      </c>
      <c r="B36" s="2" t="s">
        <v>38</v>
      </c>
      <c r="C36" s="18">
        <v>389900</v>
      </c>
      <c r="D36" s="18">
        <v>349996.68</v>
      </c>
      <c r="E36" s="20">
        <v>0</v>
      </c>
      <c r="F36" s="20">
        <v>0</v>
      </c>
      <c r="G36" s="16"/>
      <c r="H36" s="16">
        <v>0</v>
      </c>
      <c r="I36" s="14">
        <v>0</v>
      </c>
    </row>
    <row r="37" spans="1:9" s="13" customFormat="1" ht="31.5">
      <c r="A37" s="1" t="s">
        <v>113</v>
      </c>
      <c r="B37" s="2" t="s">
        <v>114</v>
      </c>
      <c r="C37" s="31">
        <v>389900</v>
      </c>
      <c r="D37" s="31">
        <v>349996.68</v>
      </c>
      <c r="E37" s="20"/>
      <c r="F37" s="20"/>
      <c r="G37" s="16">
        <v>-389900</v>
      </c>
      <c r="H37" s="16">
        <v>-349996.06800000003</v>
      </c>
      <c r="I37" s="14"/>
    </row>
    <row r="38" spans="1:9" s="13" customFormat="1" ht="128.25" customHeight="1">
      <c r="A38" s="1" t="s">
        <v>112</v>
      </c>
      <c r="B38" s="2" t="s">
        <v>115</v>
      </c>
      <c r="C38" s="31">
        <v>235400</v>
      </c>
      <c r="D38" s="31">
        <v>235423.54</v>
      </c>
      <c r="E38" s="20"/>
      <c r="F38" s="20"/>
      <c r="G38" s="16">
        <v>-235400</v>
      </c>
      <c r="H38" s="16">
        <v>-235423.54</v>
      </c>
      <c r="I38" s="14"/>
    </row>
    <row r="39" spans="1:9" s="13" customFormat="1" ht="121.5" customHeight="1">
      <c r="A39" s="1" t="s">
        <v>116</v>
      </c>
      <c r="B39" s="2" t="s">
        <v>117</v>
      </c>
      <c r="C39" s="31">
        <v>84800</v>
      </c>
      <c r="D39" s="31">
        <v>44813.14</v>
      </c>
      <c r="E39" s="20"/>
      <c r="F39" s="20"/>
      <c r="G39" s="16">
        <v>-84800</v>
      </c>
      <c r="H39" s="16">
        <v>-44813.14</v>
      </c>
      <c r="I39" s="14"/>
    </row>
    <row r="40" spans="1:9" s="13" customFormat="1" ht="121.5" customHeight="1">
      <c r="A40" s="1" t="s">
        <v>118</v>
      </c>
      <c r="B40" s="2" t="s">
        <v>119</v>
      </c>
      <c r="C40" s="31">
        <v>69700</v>
      </c>
      <c r="D40" s="31">
        <v>69760</v>
      </c>
      <c r="E40" s="20"/>
      <c r="F40" s="20"/>
      <c r="G40" s="16">
        <v>-69700</v>
      </c>
      <c r="H40" s="16">
        <v>-69760</v>
      </c>
      <c r="I40" s="14"/>
    </row>
    <row r="41" spans="1:9" s="13" customFormat="1" ht="31.5">
      <c r="A41" s="1" t="s">
        <v>17</v>
      </c>
      <c r="B41" s="2" t="s">
        <v>39</v>
      </c>
      <c r="C41" s="20">
        <v>6521470</v>
      </c>
      <c r="D41" s="20">
        <v>3907727.05</v>
      </c>
      <c r="E41" s="20">
        <v>4695214</v>
      </c>
      <c r="F41" s="20">
        <v>2265749.63</v>
      </c>
      <c r="G41" s="16">
        <f t="shared" ref="G41:H46" si="3">(E41-C41)</f>
        <v>-1826256</v>
      </c>
      <c r="H41" s="16">
        <f t="shared" si="3"/>
        <v>-1641977.42</v>
      </c>
      <c r="I41" s="14">
        <f t="shared" ref="I41:I46" si="4">(F41/D41*100)</f>
        <v>57.981266373248864</v>
      </c>
    </row>
    <row r="42" spans="1:9" s="13" customFormat="1" ht="126">
      <c r="A42" s="1" t="s">
        <v>18</v>
      </c>
      <c r="B42" s="2" t="s">
        <v>40</v>
      </c>
      <c r="C42" s="20">
        <v>6521470</v>
      </c>
      <c r="D42" s="20">
        <v>3907727.05</v>
      </c>
      <c r="E42" s="20">
        <v>4695214</v>
      </c>
      <c r="F42" s="20">
        <v>2265749.63</v>
      </c>
      <c r="G42" s="16">
        <f t="shared" si="3"/>
        <v>-1826256</v>
      </c>
      <c r="H42" s="16">
        <f t="shared" si="3"/>
        <v>-1641977.42</v>
      </c>
      <c r="I42" s="14">
        <f t="shared" si="4"/>
        <v>57.981266373248864</v>
      </c>
    </row>
    <row r="43" spans="1:9" s="13" customFormat="1" ht="78.75">
      <c r="A43" s="1" t="s">
        <v>19</v>
      </c>
      <c r="B43" s="2" t="s">
        <v>41</v>
      </c>
      <c r="C43" s="20">
        <v>4620200</v>
      </c>
      <c r="D43" s="20">
        <v>2453000</v>
      </c>
      <c r="E43" s="20">
        <v>4590414</v>
      </c>
      <c r="F43" s="20">
        <v>2213410</v>
      </c>
      <c r="G43" s="16">
        <f t="shared" si="3"/>
        <v>-29786</v>
      </c>
      <c r="H43" s="16">
        <f t="shared" si="3"/>
        <v>-239590</v>
      </c>
      <c r="I43" s="14">
        <f t="shared" si="4"/>
        <v>90.232776192417447</v>
      </c>
    </row>
    <row r="44" spans="1:9" s="13" customFormat="1" ht="63">
      <c r="A44" s="3" t="s">
        <v>79</v>
      </c>
      <c r="B44" s="4" t="s">
        <v>76</v>
      </c>
      <c r="C44" s="23">
        <v>4239000</v>
      </c>
      <c r="D44" s="23">
        <v>2071800</v>
      </c>
      <c r="E44" s="23">
        <v>4345100</v>
      </c>
      <c r="F44" s="23">
        <v>2213410</v>
      </c>
      <c r="G44" s="17">
        <f t="shared" si="3"/>
        <v>106100</v>
      </c>
      <c r="H44" s="17">
        <f t="shared" si="3"/>
        <v>141610</v>
      </c>
      <c r="I44" s="15">
        <f t="shared" si="4"/>
        <v>106.83511922000193</v>
      </c>
    </row>
    <row r="45" spans="1:9" s="13" customFormat="1" ht="110.25">
      <c r="A45" s="3" t="s">
        <v>78</v>
      </c>
      <c r="B45" s="4" t="s">
        <v>80</v>
      </c>
      <c r="C45" s="23">
        <v>4239000</v>
      </c>
      <c r="D45" s="23">
        <v>2071800</v>
      </c>
      <c r="E45" s="23">
        <v>4345100</v>
      </c>
      <c r="F45" s="23">
        <v>2213410</v>
      </c>
      <c r="G45" s="17">
        <f t="shared" si="3"/>
        <v>106100</v>
      </c>
      <c r="H45" s="17">
        <f t="shared" si="3"/>
        <v>141610</v>
      </c>
      <c r="I45" s="15">
        <f t="shared" si="4"/>
        <v>106.83511922000193</v>
      </c>
    </row>
    <row r="46" spans="1:9" s="13" customFormat="1" ht="94.5">
      <c r="A46" s="3" t="s">
        <v>77</v>
      </c>
      <c r="B46" s="4" t="s">
        <v>99</v>
      </c>
      <c r="C46" s="23">
        <v>381200</v>
      </c>
      <c r="D46" s="23">
        <v>381200</v>
      </c>
      <c r="E46" s="23">
        <v>240614</v>
      </c>
      <c r="F46" s="23">
        <v>0</v>
      </c>
      <c r="G46" s="17">
        <f t="shared" si="3"/>
        <v>-140586</v>
      </c>
      <c r="H46" s="17">
        <f t="shared" si="3"/>
        <v>-381200</v>
      </c>
      <c r="I46" s="15">
        <f t="shared" si="4"/>
        <v>0</v>
      </c>
    </row>
    <row r="47" spans="1:9" s="13" customFormat="1" ht="126">
      <c r="A47" s="3" t="s">
        <v>98</v>
      </c>
      <c r="B47" s="4" t="s">
        <v>100</v>
      </c>
      <c r="C47" s="23">
        <v>0</v>
      </c>
      <c r="D47" s="23">
        <v>0</v>
      </c>
      <c r="E47" s="23">
        <v>4700</v>
      </c>
      <c r="F47" s="23">
        <v>0</v>
      </c>
      <c r="G47" s="17">
        <v>0</v>
      </c>
      <c r="H47" s="17">
        <v>0</v>
      </c>
      <c r="I47" s="14">
        <v>0</v>
      </c>
    </row>
    <row r="48" spans="1:9" s="13" customFormat="1" ht="110.25">
      <c r="A48" s="1" t="s">
        <v>20</v>
      </c>
      <c r="B48" s="2" t="s">
        <v>42</v>
      </c>
      <c r="C48" s="20">
        <v>1799300</v>
      </c>
      <c r="D48" s="20">
        <v>1403742.05</v>
      </c>
      <c r="E48" s="20">
        <v>0</v>
      </c>
      <c r="F48" s="20">
        <v>0</v>
      </c>
      <c r="G48" s="16">
        <f>(E48-C48)</f>
        <v>-1799300</v>
      </c>
      <c r="H48" s="16">
        <f>(F48-D48)</f>
        <v>-1403742.05</v>
      </c>
      <c r="I48" s="14">
        <f>(F48/D48*100)</f>
        <v>0</v>
      </c>
    </row>
    <row r="49" spans="1:9" s="13" customFormat="1" ht="252">
      <c r="A49" s="3" t="s">
        <v>101</v>
      </c>
      <c r="B49" s="4" t="s">
        <v>102</v>
      </c>
      <c r="C49" s="23">
        <v>0</v>
      </c>
      <c r="D49" s="23">
        <v>0</v>
      </c>
      <c r="E49" s="20">
        <v>0</v>
      </c>
      <c r="F49" s="20">
        <v>0</v>
      </c>
      <c r="G49" s="17">
        <v>-902400</v>
      </c>
      <c r="H49" s="17">
        <v>-740299</v>
      </c>
      <c r="I49" s="14">
        <v>0</v>
      </c>
    </row>
    <row r="50" spans="1:9" s="13" customFormat="1" ht="78.75">
      <c r="A50" s="3" t="s">
        <v>81</v>
      </c>
      <c r="B50" s="4" t="s">
        <v>82</v>
      </c>
      <c r="C50" s="23">
        <v>1799300</v>
      </c>
      <c r="D50" s="23">
        <v>1403742.05</v>
      </c>
      <c r="E50" s="23">
        <v>0</v>
      </c>
      <c r="F50" s="23">
        <v>0</v>
      </c>
      <c r="G50" s="17">
        <v>1799300</v>
      </c>
      <c r="H50" s="17">
        <v>1612804.44</v>
      </c>
      <c r="I50" s="14">
        <v>0</v>
      </c>
    </row>
    <row r="51" spans="1:9" s="13" customFormat="1" ht="78.75">
      <c r="A51" s="1" t="s">
        <v>21</v>
      </c>
      <c r="B51" s="2" t="s">
        <v>43</v>
      </c>
      <c r="C51" s="20">
        <v>101970</v>
      </c>
      <c r="D51" s="20">
        <v>50985</v>
      </c>
      <c r="E51" s="20">
        <v>104800</v>
      </c>
      <c r="F51" s="20">
        <v>52339.63</v>
      </c>
      <c r="G51" s="16">
        <f>(E51-C51)</f>
        <v>2830</v>
      </c>
      <c r="H51" s="16">
        <f>(F51-D51)</f>
        <v>1354.6299999999974</v>
      </c>
      <c r="I51" s="14">
        <f>(F51/D51*100)</f>
        <v>102.65691870157889</v>
      </c>
    </row>
    <row r="52" spans="1:9" s="13" customFormat="1" ht="94.5">
      <c r="A52" s="3" t="s">
        <v>83</v>
      </c>
      <c r="B52" s="4" t="s">
        <v>84</v>
      </c>
      <c r="C52" s="23">
        <v>101970</v>
      </c>
      <c r="D52" s="23">
        <v>50985</v>
      </c>
      <c r="E52" s="23">
        <v>104800</v>
      </c>
      <c r="F52" s="23">
        <v>52339.63</v>
      </c>
      <c r="G52" s="17">
        <v>2679</v>
      </c>
      <c r="H52" s="17">
        <v>7338</v>
      </c>
      <c r="I52" s="15">
        <v>110.6</v>
      </c>
    </row>
    <row r="53" spans="1:9" s="13" customFormat="1" ht="204.75">
      <c r="A53" s="3" t="s">
        <v>103</v>
      </c>
      <c r="B53" s="4" t="s">
        <v>104</v>
      </c>
      <c r="C53" s="23">
        <v>0</v>
      </c>
      <c r="D53" s="23">
        <v>0</v>
      </c>
      <c r="E53" s="23">
        <v>0</v>
      </c>
      <c r="F53" s="23">
        <v>0</v>
      </c>
      <c r="G53" s="17">
        <v>0</v>
      </c>
      <c r="H53" s="17">
        <v>0</v>
      </c>
      <c r="I53" s="14">
        <v>0</v>
      </c>
    </row>
    <row r="54" spans="1:9" s="13" customFormat="1" ht="63">
      <c r="A54" s="1" t="s">
        <v>106</v>
      </c>
      <c r="B54" s="2" t="s">
        <v>105</v>
      </c>
      <c r="C54" s="20">
        <v>0</v>
      </c>
      <c r="D54" s="20">
        <v>0</v>
      </c>
      <c r="E54" s="20">
        <v>0</v>
      </c>
      <c r="F54" s="20">
        <v>0</v>
      </c>
      <c r="G54" s="16">
        <v>0</v>
      </c>
      <c r="H54" s="16">
        <v>0</v>
      </c>
      <c r="I54" s="15">
        <v>0</v>
      </c>
    </row>
    <row r="55" spans="1:9" s="13" customFormat="1" ht="94.5">
      <c r="A55" s="3" t="s">
        <v>85</v>
      </c>
      <c r="B55" s="4" t="s">
        <v>86</v>
      </c>
      <c r="C55" s="23">
        <v>0</v>
      </c>
      <c r="D55" s="23">
        <v>0</v>
      </c>
      <c r="E55" s="23">
        <v>0</v>
      </c>
      <c r="F55" s="23">
        <v>0</v>
      </c>
      <c r="G55" s="17">
        <v>0</v>
      </c>
      <c r="H55" s="17">
        <v>0</v>
      </c>
      <c r="I55" s="15">
        <v>0</v>
      </c>
    </row>
    <row r="56" spans="1:9" s="13" customFormat="1" ht="94.5">
      <c r="A56" s="3" t="s">
        <v>87</v>
      </c>
      <c r="B56" s="4" t="s">
        <v>88</v>
      </c>
      <c r="C56" s="23">
        <v>0</v>
      </c>
      <c r="D56" s="23">
        <v>0</v>
      </c>
      <c r="E56" s="23">
        <v>0</v>
      </c>
      <c r="F56" s="23">
        <v>0</v>
      </c>
      <c r="G56" s="17">
        <v>0</v>
      </c>
      <c r="H56" s="17">
        <v>0</v>
      </c>
      <c r="I56" s="15">
        <v>0</v>
      </c>
    </row>
    <row r="57" spans="1:9" s="13" customFormat="1" ht="47.25">
      <c r="A57" s="1" t="s">
        <v>45</v>
      </c>
      <c r="B57" s="2" t="s">
        <v>90</v>
      </c>
      <c r="C57" s="20">
        <v>0</v>
      </c>
      <c r="D57" s="20">
        <v>0</v>
      </c>
      <c r="E57" s="20">
        <v>0</v>
      </c>
      <c r="F57" s="20">
        <v>0</v>
      </c>
      <c r="G57" s="16">
        <v>0</v>
      </c>
      <c r="H57" s="16">
        <v>0</v>
      </c>
      <c r="I57" s="14">
        <v>0</v>
      </c>
    </row>
    <row r="58" spans="1:9" s="13" customFormat="1" ht="126">
      <c r="A58" s="3" t="s">
        <v>89</v>
      </c>
      <c r="B58" s="4" t="s">
        <v>91</v>
      </c>
      <c r="C58" s="23">
        <v>0</v>
      </c>
      <c r="D58" s="23">
        <v>0</v>
      </c>
      <c r="E58" s="23">
        <v>0</v>
      </c>
      <c r="F58" s="23">
        <v>0</v>
      </c>
      <c r="G58" s="17">
        <v>0</v>
      </c>
      <c r="H58" s="17">
        <v>0</v>
      </c>
      <c r="I58" s="14">
        <v>0</v>
      </c>
    </row>
    <row r="59" spans="1:9" s="13" customFormat="1">
      <c r="A59" s="1" t="s">
        <v>22</v>
      </c>
      <c r="B59" s="19"/>
      <c r="C59" s="20">
        <v>9893970</v>
      </c>
      <c r="D59" s="20">
        <v>5328103.32</v>
      </c>
      <c r="E59" s="20">
        <v>9893970</v>
      </c>
      <c r="F59" s="20">
        <v>7324675.7800000003</v>
      </c>
      <c r="G59" s="16">
        <f>(E59-C59)</f>
        <v>0</v>
      </c>
      <c r="H59" s="16">
        <f>(F59-D59)</f>
        <v>1996572.46</v>
      </c>
      <c r="I59" s="14">
        <f>(F59/D59*100)</f>
        <v>137.47248016954745</v>
      </c>
    </row>
  </sheetData>
  <mergeCells count="1">
    <mergeCell ref="A1:I1"/>
  </mergeCells>
  <pageMargins left="0.7" right="0.7" top="0.75" bottom="0.75" header="0.3" footer="0.3"/>
  <pageSetup paperSize="9" scale="7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2022-07-26T11:42:17Z</dcterms:modified>
</cp:coreProperties>
</file>